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19440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81" i="1" l="1"/>
  <c r="F81" i="1"/>
  <c r="J62" i="1"/>
  <c r="F62" i="1"/>
  <c r="H43" i="1"/>
  <c r="F43" i="1"/>
  <c r="L24" i="1"/>
  <c r="I195" i="1"/>
  <c r="G195" i="1"/>
  <c r="L176" i="1"/>
  <c r="J176" i="1"/>
  <c r="I176" i="1"/>
  <c r="H176" i="1"/>
  <c r="L157" i="1"/>
  <c r="I157" i="1"/>
  <c r="H157" i="1"/>
  <c r="G157" i="1"/>
  <c r="L138" i="1"/>
  <c r="I138" i="1"/>
  <c r="G138" i="1"/>
  <c r="L119" i="1"/>
  <c r="J119" i="1"/>
  <c r="I119" i="1"/>
  <c r="G119" i="1"/>
  <c r="L100" i="1"/>
  <c r="I100" i="1"/>
  <c r="F100" i="1"/>
  <c r="L81" i="1"/>
  <c r="J81" i="1"/>
  <c r="I81" i="1"/>
  <c r="G81" i="1"/>
  <c r="L62" i="1"/>
  <c r="G62" i="1"/>
  <c r="L43" i="1"/>
  <c r="J43" i="1"/>
  <c r="I43" i="1"/>
  <c r="G43" i="1"/>
  <c r="J24" i="1"/>
  <c r="I24" i="1"/>
  <c r="H24" i="1"/>
  <c r="G24" i="1"/>
  <c r="F24" i="1"/>
  <c r="H196" i="1" l="1"/>
  <c r="I196" i="1"/>
  <c r="F196" i="1"/>
  <c r="L196" i="1"/>
  <c r="G196" i="1"/>
  <c r="J196" i="1"/>
</calcChain>
</file>

<file path=xl/sharedStrings.xml><?xml version="1.0" encoding="utf-8"?>
<sst xmlns="http://schemas.openxmlformats.org/spreadsheetml/2006/main" count="233" uniqueCount="70">
  <si>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</si>
  <si>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</si>
  <si>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</si>
  <si>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</si>
  <si>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</si>
  <si>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</si>
  <si>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</si>
  <si>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</si>
  <si>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</si>
  <si>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</si>
  <si>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</si>
  <si>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</si>
  <si>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</si>
  <si>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</si>
  <si>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</si>
  <si>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</si>
  <si>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</si>
  <si>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</si>
  <si>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</si>
  <si>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</si>
  <si>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</si>
  <si>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</si>
  <si>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</si>
  <si>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</si>
  <si>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</si>
  <si>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</si>
  <si>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</si>
  <si>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</si>
  <si>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</si>
  <si>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</si>
  <si>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</si>
  <si>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</si>
  <si>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</si>
  <si>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</si>
  <si>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</si>
  <si>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</si>
  <si>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</si>
  <si>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</si>
  <si>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</si>
  <si>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рагу из курицы</t>
  </si>
  <si>
    <t>компот из сухофруктов</t>
  </si>
  <si>
    <t>масло сливочное</t>
  </si>
  <si>
    <t>кисель</t>
  </si>
  <si>
    <t xml:space="preserve">каша молочная пшенная </t>
  </si>
  <si>
    <t>сыр</t>
  </si>
  <si>
    <t>курица тушеная с морковью</t>
  </si>
  <si>
    <t>макароны отварные</t>
  </si>
  <si>
    <t>зеленый горошек</t>
  </si>
  <si>
    <t>рыба, тушеная в томате с овощами</t>
  </si>
  <si>
    <t>картофельное пюре</t>
  </si>
  <si>
    <t xml:space="preserve">компот из сухофруктов </t>
  </si>
  <si>
    <t xml:space="preserve">тефтели мясные </t>
  </si>
  <si>
    <t>каша ячневая</t>
  </si>
  <si>
    <t>котлета  рубленая из птицы</t>
  </si>
  <si>
    <t>каша гречневая</t>
  </si>
  <si>
    <t>чай с сахаром с лимоном</t>
  </si>
  <si>
    <t xml:space="preserve">директор </t>
  </si>
  <si>
    <t>Бесхлебнова Н.Ф.</t>
  </si>
  <si>
    <t xml:space="preserve">каша мол. манная </t>
  </si>
  <si>
    <t xml:space="preserve">сыр </t>
  </si>
  <si>
    <t>хлеб пшеничный</t>
  </si>
  <si>
    <t>запеканка из творога со сгущ. Молоком</t>
  </si>
  <si>
    <t>каша мол. рисовая</t>
  </si>
  <si>
    <t xml:space="preserve">чай с сахаром </t>
  </si>
  <si>
    <t>котлета рубленая из птицы</t>
  </si>
  <si>
    <t>компот из сухофруктов0</t>
  </si>
  <si>
    <t>огурец соленый</t>
  </si>
  <si>
    <t>салат из кв. капусты</t>
  </si>
  <si>
    <t>соус томатный, икра кабачковая</t>
  </si>
  <si>
    <t>кукуруза консерв.,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</si>
</sst>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N175" sqref="N17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/>
      <c r="D1" s="56"/>
      <c r="E1" s="56"/>
      <c r="F1" s="12" t="s">
        <v>16</v>
      </c>
      <c r="G1" s="2" t="s">
        <v>17</v>
      </c>
      <c r="H1" s="57" t="s">
        <v>56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57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58</v>
      </c>
      <c r="F6" s="40">
        <v>250</v>
      </c>
      <c r="G6" s="40">
        <v>5.9</v>
      </c>
      <c r="H6" s="40">
        <v>12.8</v>
      </c>
      <c r="I6" s="40">
        <v>31.7</v>
      </c>
      <c r="J6" s="40">
        <v>265</v>
      </c>
      <c r="K6" s="41">
        <v>302</v>
      </c>
      <c r="L6" s="40">
        <v>45.68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51"/>
    </row>
    <row r="8" spans="1:12" ht="15" x14ac:dyDescent="0.25">
      <c r="A8" s="23"/>
      <c r="B8" s="15"/>
      <c r="C8" s="11"/>
      <c r="D8" s="7" t="s">
        <v>22</v>
      </c>
      <c r="E8" s="42" t="s">
        <v>55</v>
      </c>
      <c r="F8" s="43">
        <v>200</v>
      </c>
      <c r="G8" s="43">
        <v>0.3</v>
      </c>
      <c r="H8" s="43">
        <v>0</v>
      </c>
      <c r="I8" s="43">
        <v>20.2</v>
      </c>
      <c r="J8" s="43">
        <v>86</v>
      </c>
      <c r="K8" s="44">
        <v>686</v>
      </c>
      <c r="L8" s="43">
        <v>4.54</v>
      </c>
    </row>
    <row r="9" spans="1:12" ht="15" x14ac:dyDescent="0.25">
      <c r="A9" s="23"/>
      <c r="B9" s="15"/>
      <c r="C9" s="11"/>
      <c r="D9" s="7" t="s">
        <v>23</v>
      </c>
      <c r="E9" s="42" t="s">
        <v>60</v>
      </c>
      <c r="F9" s="43">
        <v>30</v>
      </c>
      <c r="G9" s="43">
        <v>2</v>
      </c>
      <c r="H9" s="43">
        <v>0.4</v>
      </c>
      <c r="I9" s="43">
        <v>20.7</v>
      </c>
      <c r="J9" s="43">
        <v>60</v>
      </c>
      <c r="K9" s="44"/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41</v>
      </c>
      <c r="F11" s="43">
        <v>10</v>
      </c>
      <c r="G11" s="43">
        <v>0.12</v>
      </c>
      <c r="H11" s="43">
        <v>10.9</v>
      </c>
      <c r="I11" s="43">
        <v>0.2</v>
      </c>
      <c r="J11" s="43">
        <v>100</v>
      </c>
      <c r="K11" s="44"/>
      <c r="L11" s="43">
        <v>16.5</v>
      </c>
    </row>
    <row r="12" spans="1:12" ht="15" x14ac:dyDescent="0.25">
      <c r="A12" s="23"/>
      <c r="B12" s="15"/>
      <c r="C12" s="11"/>
      <c r="D12" s="6"/>
      <c r="E12" s="42" t="s">
        <v>59</v>
      </c>
      <c r="F12" s="43">
        <v>20</v>
      </c>
      <c r="G12" s="43">
        <v>7.2</v>
      </c>
      <c r="H12" s="43">
        <v>7.8</v>
      </c>
      <c r="I12" s="43">
        <v>0.7</v>
      </c>
      <c r="J12" s="43">
        <v>96</v>
      </c>
      <c r="K12" s="44"/>
      <c r="L12" s="43">
        <v>20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15.52</v>
      </c>
      <c r="H13" s="19">
        <f t="shared" si="0"/>
        <v>31.900000000000002</v>
      </c>
      <c r="I13" s="19">
        <f t="shared" si="0"/>
        <v>73.5</v>
      </c>
      <c r="J13" s="19">
        <f t="shared" si="0"/>
        <v>607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510</v>
      </c>
      <c r="G24" s="32">
        <f t="shared" ref="G24:J24" si="4">G13+G23</f>
        <v>15.52</v>
      </c>
      <c r="H24" s="32">
        <f t="shared" si="4"/>
        <v>31.900000000000002</v>
      </c>
      <c r="I24" s="32">
        <f t="shared" si="4"/>
        <v>73.5</v>
      </c>
      <c r="J24" s="32">
        <f t="shared" si="4"/>
        <v>607</v>
      </c>
      <c r="K24" s="32"/>
      <c r="L24" s="32">
        <f t="shared" ref="L24" si="5">L13+L23</f>
        <v>89.72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300</v>
      </c>
      <c r="G25" s="40">
        <v>29</v>
      </c>
      <c r="H25" s="40">
        <v>20.7</v>
      </c>
      <c r="I25" s="40">
        <v>38.9</v>
      </c>
      <c r="J25" s="40">
        <v>470</v>
      </c>
      <c r="K25" s="41">
        <v>366</v>
      </c>
      <c r="L25" s="40">
        <v>82.18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0.3</v>
      </c>
      <c r="H27" s="43">
        <v>0</v>
      </c>
      <c r="I27" s="43">
        <v>20</v>
      </c>
      <c r="J27" s="43">
        <v>72</v>
      </c>
      <c r="K27" s="44">
        <v>686</v>
      </c>
      <c r="L27" s="43">
        <v>4.54</v>
      </c>
    </row>
    <row r="28" spans="1:12" ht="15" x14ac:dyDescent="0.25">
      <c r="A28" s="14"/>
      <c r="B28" s="15"/>
      <c r="C28" s="11"/>
      <c r="D28" s="7" t="s">
        <v>23</v>
      </c>
      <c r="E28" s="42" t="s">
        <v>60</v>
      </c>
      <c r="F28" s="43">
        <v>30</v>
      </c>
      <c r="G28" s="43">
        <v>2</v>
      </c>
      <c r="H28" s="43">
        <v>0.4</v>
      </c>
      <c r="I28" s="43">
        <v>21</v>
      </c>
      <c r="J28" s="43">
        <v>83</v>
      </c>
      <c r="K28" s="44"/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31.3</v>
      </c>
      <c r="H32" s="19">
        <f t="shared" ref="H32" si="7">SUM(H25:H31)</f>
        <v>21.099999999999998</v>
      </c>
      <c r="I32" s="19">
        <f t="shared" ref="I32" si="8">SUM(I25:I31)</f>
        <v>79.900000000000006</v>
      </c>
      <c r="J32" s="19">
        <f t="shared" ref="J32:L32" si="9">SUM(J25:J31)</f>
        <v>625</v>
      </c>
      <c r="K32" s="25"/>
      <c r="L32" s="19">
        <f t="shared" si="9"/>
        <v>89.720000000000013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530</v>
      </c>
      <c r="G43" s="32">
        <f t="shared" ref="G43" si="14">G32+G42</f>
        <v>31.3</v>
      </c>
      <c r="H43" s="32">
        <f t="shared" ref="H43" si="15">H32+H42</f>
        <v>21.099999999999998</v>
      </c>
      <c r="I43" s="32">
        <f t="shared" ref="I43" si="16">I32+I42</f>
        <v>79.900000000000006</v>
      </c>
      <c r="J43" s="32">
        <f t="shared" ref="J43:L43" si="17">J32+J42</f>
        <v>625</v>
      </c>
      <c r="K43" s="32"/>
      <c r="L43" s="32">
        <f t="shared" si="17"/>
        <v>89.720000000000013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39</v>
      </c>
      <c r="F44" s="40">
        <v>240</v>
      </c>
      <c r="G44" s="40">
        <v>15</v>
      </c>
      <c r="H44" s="40">
        <v>19</v>
      </c>
      <c r="I44" s="40">
        <v>23</v>
      </c>
      <c r="J44" s="40">
        <v>291</v>
      </c>
      <c r="K44" s="41">
        <v>489</v>
      </c>
      <c r="L44" s="40">
        <v>62.82</v>
      </c>
    </row>
    <row r="45" spans="1:12" ht="15" x14ac:dyDescent="0.25">
      <c r="A45" s="23"/>
      <c r="B45" s="15"/>
      <c r="C45" s="11"/>
      <c r="D45" s="6"/>
      <c r="E45" s="42" t="s">
        <v>66</v>
      </c>
      <c r="F45" s="43">
        <v>60</v>
      </c>
      <c r="G45" s="43">
        <v>0.2</v>
      </c>
      <c r="H45" s="43">
        <v>0.06</v>
      </c>
      <c r="I45" s="43">
        <v>2</v>
      </c>
      <c r="J45" s="43">
        <v>24</v>
      </c>
      <c r="K45" s="44"/>
      <c r="L45" s="43">
        <v>15</v>
      </c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1</v>
      </c>
      <c r="H46" s="43">
        <v>0</v>
      </c>
      <c r="I46" s="43">
        <v>32</v>
      </c>
      <c r="J46" s="43">
        <v>119</v>
      </c>
      <c r="K46" s="44">
        <v>639</v>
      </c>
      <c r="L46" s="43">
        <v>8.9</v>
      </c>
    </row>
    <row r="47" spans="1:12" ht="15" x14ac:dyDescent="0.25">
      <c r="A47" s="23"/>
      <c r="B47" s="15"/>
      <c r="C47" s="11"/>
      <c r="D47" s="7" t="s">
        <v>23</v>
      </c>
      <c r="E47" s="42" t="s">
        <v>60</v>
      </c>
      <c r="F47" s="43">
        <v>30</v>
      </c>
      <c r="G47" s="43">
        <v>2</v>
      </c>
      <c r="H47" s="43">
        <v>0.4</v>
      </c>
      <c r="I47" s="43">
        <v>21</v>
      </c>
      <c r="J47" s="43">
        <v>83</v>
      </c>
      <c r="K47" s="44"/>
      <c r="L47" s="43">
        <v>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18.2</v>
      </c>
      <c r="H51" s="19">
        <f t="shared" ref="H51" si="19">SUM(H44:H50)</f>
        <v>19.459999999999997</v>
      </c>
      <c r="I51" s="19">
        <f t="shared" ref="I51" si="20">SUM(I44:I50)</f>
        <v>78</v>
      </c>
      <c r="J51" s="19">
        <f t="shared" ref="J51:L51" si="21">SUM(J44:J50)</f>
        <v>517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530</v>
      </c>
      <c r="G62" s="32">
        <f t="shared" ref="G62" si="26">G51+G61</f>
        <v>18.2</v>
      </c>
      <c r="H62" s="32">
        <f t="shared" ref="H62" si="27">H51+H61</f>
        <v>19.459999999999997</v>
      </c>
      <c r="I62" s="32">
        <f t="shared" ref="I62" si="28">I51+I61</f>
        <v>78</v>
      </c>
      <c r="J62" s="32">
        <f t="shared" ref="J62:L62" si="29">J51+J61</f>
        <v>517</v>
      </c>
      <c r="K62" s="32"/>
      <c r="L62" s="32">
        <f t="shared" si="29"/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250</v>
      </c>
      <c r="G63" s="40">
        <v>9</v>
      </c>
      <c r="H63" s="40">
        <v>4</v>
      </c>
      <c r="I63" s="40">
        <v>43</v>
      </c>
      <c r="J63" s="40">
        <v>256</v>
      </c>
      <c r="K63" s="41">
        <v>302</v>
      </c>
      <c r="L63" s="40">
        <v>47.22</v>
      </c>
    </row>
    <row r="64" spans="1:12" ht="15" x14ac:dyDescent="0.25">
      <c r="A64" s="23"/>
      <c r="B64" s="15"/>
      <c r="C64" s="11"/>
      <c r="D64" s="6"/>
      <c r="E64" s="42" t="s">
        <v>41</v>
      </c>
      <c r="F64" s="43">
        <v>10</v>
      </c>
      <c r="G64" s="43">
        <v>0.2</v>
      </c>
      <c r="H64" s="43">
        <v>10</v>
      </c>
      <c r="I64" s="43">
        <v>0.1</v>
      </c>
      <c r="J64" s="43">
        <v>81</v>
      </c>
      <c r="K64" s="44"/>
      <c r="L64" s="43">
        <v>16.5</v>
      </c>
    </row>
    <row r="65" spans="1:12" ht="15" x14ac:dyDescent="0.25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0.3</v>
      </c>
      <c r="H65" s="43">
        <v>0</v>
      </c>
      <c r="I65" s="43">
        <v>20</v>
      </c>
      <c r="J65" s="43">
        <v>77</v>
      </c>
      <c r="K65" s="44">
        <v>685</v>
      </c>
      <c r="L65" s="43">
        <v>3</v>
      </c>
    </row>
    <row r="66" spans="1:12" ht="15" x14ac:dyDescent="0.25">
      <c r="A66" s="23"/>
      <c r="B66" s="15"/>
      <c r="C66" s="11"/>
      <c r="D66" s="7" t="s">
        <v>23</v>
      </c>
      <c r="E66" s="42" t="s">
        <v>60</v>
      </c>
      <c r="F66" s="43">
        <v>30</v>
      </c>
      <c r="G66" s="43">
        <v>2</v>
      </c>
      <c r="H66" s="43">
        <v>0.4</v>
      </c>
      <c r="I66" s="43">
        <v>21</v>
      </c>
      <c r="J66" s="43">
        <v>83</v>
      </c>
      <c r="K66" s="44"/>
      <c r="L66" s="43">
        <v>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44</v>
      </c>
      <c r="F68" s="43">
        <v>20</v>
      </c>
      <c r="G68" s="43">
        <v>7.2</v>
      </c>
      <c r="H68" s="43">
        <v>7.8</v>
      </c>
      <c r="I68" s="43">
        <v>0.7</v>
      </c>
      <c r="J68" s="43">
        <v>96</v>
      </c>
      <c r="K68" s="44"/>
      <c r="L68" s="43">
        <v>20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18.7</v>
      </c>
      <c r="H70" s="19">
        <f t="shared" ref="H70" si="31">SUM(H63:H69)</f>
        <v>22.2</v>
      </c>
      <c r="I70" s="19">
        <f t="shared" ref="I70" si="32">SUM(I63:I69)</f>
        <v>84.8</v>
      </c>
      <c r="J70" s="19">
        <f t="shared" ref="J70:L70" si="33">SUM(J63:J69)</f>
        <v>593</v>
      </c>
      <c r="K70" s="25"/>
      <c r="L70" s="19">
        <f t="shared" si="3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510</v>
      </c>
      <c r="G81" s="32">
        <f t="shared" ref="G81" si="38">G70+G80</f>
        <v>18.7</v>
      </c>
      <c r="H81" s="32">
        <f t="shared" ref="H81" si="39">H70+H80</f>
        <v>22.2</v>
      </c>
      <c r="I81" s="32">
        <f t="shared" ref="I81" si="40">I70+I80</f>
        <v>84.8</v>
      </c>
      <c r="J81" s="32">
        <f t="shared" ref="J81:L81" si="41">J70+J80</f>
        <v>593</v>
      </c>
      <c r="K81" s="32"/>
      <c r="L81" s="32">
        <f t="shared" si="41"/>
        <v>89.72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90</v>
      </c>
      <c r="G82" s="40">
        <v>9</v>
      </c>
      <c r="H82" s="40">
        <v>9</v>
      </c>
      <c r="I82" s="40">
        <v>10</v>
      </c>
      <c r="J82" s="40">
        <v>166</v>
      </c>
      <c r="K82" s="41">
        <v>498</v>
      </c>
      <c r="L82" s="40">
        <v>40.81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0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0.3</v>
      </c>
      <c r="H84" s="43">
        <v>0</v>
      </c>
      <c r="I84" s="43">
        <v>20</v>
      </c>
      <c r="J84" s="43">
        <v>77</v>
      </c>
      <c r="K84" s="44">
        <v>645</v>
      </c>
      <c r="L84" s="43">
        <v>8.3000000000000007</v>
      </c>
    </row>
    <row r="85" spans="1:12" ht="15" x14ac:dyDescent="0.25">
      <c r="A85" s="23"/>
      <c r="B85" s="15"/>
      <c r="C85" s="11"/>
      <c r="D85" s="7" t="s">
        <v>23</v>
      </c>
      <c r="E85" s="42" t="s">
        <v>60</v>
      </c>
      <c r="F85" s="43">
        <v>30</v>
      </c>
      <c r="G85" s="43">
        <v>2</v>
      </c>
      <c r="H85" s="43">
        <v>0.4</v>
      </c>
      <c r="I85" s="43">
        <v>21</v>
      </c>
      <c r="J85" s="43">
        <v>83</v>
      </c>
      <c r="K85" s="44"/>
      <c r="L85" s="43">
        <v>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68</v>
      </c>
      <c r="F87" s="43">
        <v>110</v>
      </c>
      <c r="G87" s="43">
        <v>2</v>
      </c>
      <c r="H87" s="43">
        <v>11</v>
      </c>
      <c r="I87" s="43">
        <v>15</v>
      </c>
      <c r="J87" s="43">
        <v>178</v>
      </c>
      <c r="K87" s="44">
        <v>587</v>
      </c>
      <c r="L87" s="43">
        <v>21</v>
      </c>
    </row>
    <row r="88" spans="1:12" ht="15" x14ac:dyDescent="0.25">
      <c r="A88" s="23"/>
      <c r="B88" s="15"/>
      <c r="C88" s="11"/>
      <c r="D88" s="6"/>
      <c r="E88" s="42" t="s">
        <v>54</v>
      </c>
      <c r="F88" s="43">
        <v>150</v>
      </c>
      <c r="G88" s="43">
        <v>7</v>
      </c>
      <c r="H88" s="43">
        <v>6</v>
      </c>
      <c r="I88" s="43">
        <v>28</v>
      </c>
      <c r="J88" s="43">
        <v>175</v>
      </c>
      <c r="K88" s="44">
        <v>297</v>
      </c>
      <c r="L88" s="43">
        <v>16.61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20.3</v>
      </c>
      <c r="H89" s="19">
        <f t="shared" ref="H89" si="43">SUM(H82:H88)</f>
        <v>26.4</v>
      </c>
      <c r="I89" s="19">
        <f t="shared" ref="I89" si="44">SUM(I82:I88)</f>
        <v>94</v>
      </c>
      <c r="J89" s="19">
        <f t="shared" ref="J89:L89" si="45">SUM(J82:J88)</f>
        <v>679</v>
      </c>
      <c r="K89" s="25"/>
      <c r="L89" s="19">
        <f t="shared" si="45"/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580</v>
      </c>
      <c r="G100" s="32">
        <f t="shared" ref="G100" si="50">G89+G99</f>
        <v>20.3</v>
      </c>
      <c r="H100" s="32">
        <f t="shared" ref="H100" si="51">H89+H99</f>
        <v>26.4</v>
      </c>
      <c r="I100" s="32">
        <f t="shared" ref="I100" si="52">I89+I99</f>
        <v>94</v>
      </c>
      <c r="J100" s="32">
        <f t="shared" ref="J100:L100" si="53">J89+J99</f>
        <v>679</v>
      </c>
      <c r="K100" s="32"/>
      <c r="L100" s="32">
        <f t="shared" si="53"/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43</v>
      </c>
      <c r="F101" s="40">
        <v>250</v>
      </c>
      <c r="G101" s="40">
        <v>11</v>
      </c>
      <c r="H101" s="40">
        <v>4</v>
      </c>
      <c r="I101" s="40">
        <v>34</v>
      </c>
      <c r="J101" s="40">
        <v>195</v>
      </c>
      <c r="K101" s="41">
        <v>302</v>
      </c>
      <c r="L101" s="40">
        <v>45.68</v>
      </c>
    </row>
    <row r="102" spans="1:12" ht="15" x14ac:dyDescent="0.25">
      <c r="A102" s="23"/>
      <c r="B102" s="15"/>
      <c r="C102" s="11"/>
      <c r="D102" s="6"/>
      <c r="E102" s="42" t="s">
        <v>41</v>
      </c>
      <c r="F102" s="43">
        <v>10</v>
      </c>
      <c r="G102" s="43">
        <v>0.1</v>
      </c>
      <c r="H102" s="43">
        <v>10</v>
      </c>
      <c r="I102" s="43">
        <v>0.2</v>
      </c>
      <c r="J102" s="43">
        <v>99</v>
      </c>
      <c r="K102" s="44"/>
      <c r="L102" s="43">
        <v>16.5</v>
      </c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0.3</v>
      </c>
      <c r="H103" s="43">
        <v>0</v>
      </c>
      <c r="I103" s="43">
        <v>20</v>
      </c>
      <c r="J103" s="43">
        <v>77</v>
      </c>
      <c r="K103" s="44">
        <v>686</v>
      </c>
      <c r="L103" s="43">
        <v>4.54</v>
      </c>
    </row>
    <row r="104" spans="1:12" ht="15" x14ac:dyDescent="0.25">
      <c r="A104" s="23"/>
      <c r="B104" s="15"/>
      <c r="C104" s="11"/>
      <c r="D104" s="7" t="s">
        <v>23</v>
      </c>
      <c r="E104" s="42" t="s">
        <v>60</v>
      </c>
      <c r="F104" s="43">
        <v>30</v>
      </c>
      <c r="G104" s="43">
        <v>2</v>
      </c>
      <c r="H104" s="43">
        <v>0.4</v>
      </c>
      <c r="I104" s="43">
        <v>21</v>
      </c>
      <c r="J104" s="43">
        <v>83</v>
      </c>
      <c r="K104" s="44"/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44</v>
      </c>
      <c r="F106" s="43">
        <v>20</v>
      </c>
      <c r="G106" s="43">
        <v>7.2</v>
      </c>
      <c r="H106" s="43">
        <v>7.8</v>
      </c>
      <c r="I106" s="43">
        <v>0.7</v>
      </c>
      <c r="J106" s="43">
        <v>96</v>
      </c>
      <c r="K106" s="44"/>
      <c r="L106" s="43">
        <v>20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20.6</v>
      </c>
      <c r="H108" s="19">
        <f t="shared" si="54"/>
        <v>22.2</v>
      </c>
      <c r="I108" s="19">
        <f t="shared" si="54"/>
        <v>75.900000000000006</v>
      </c>
      <c r="J108" s="19">
        <f t="shared" si="54"/>
        <v>550</v>
      </c>
      <c r="K108" s="25"/>
      <c r="L108" s="19">
        <f t="shared" ref="L108" si="55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510</v>
      </c>
      <c r="G119" s="32">
        <f t="shared" ref="G119" si="58">G108+G118</f>
        <v>20.6</v>
      </c>
      <c r="H119" s="32">
        <f t="shared" ref="H119" si="59">H108+H118</f>
        <v>22.2</v>
      </c>
      <c r="I119" s="32">
        <f t="shared" ref="I119" si="60">I108+I118</f>
        <v>75.900000000000006</v>
      </c>
      <c r="J119" s="32">
        <f t="shared" ref="J119:L119" si="61">J108+J118</f>
        <v>550</v>
      </c>
      <c r="K119" s="32"/>
      <c r="L119" s="32">
        <f t="shared" si="61"/>
        <v>89.72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45</v>
      </c>
      <c r="F120" s="40">
        <v>100</v>
      </c>
      <c r="G120" s="40">
        <v>11</v>
      </c>
      <c r="H120" s="40">
        <v>18</v>
      </c>
      <c r="I120" s="40">
        <v>4</v>
      </c>
      <c r="J120" s="40">
        <v>200</v>
      </c>
      <c r="K120" s="41">
        <v>490</v>
      </c>
      <c r="L120" s="40">
        <v>35.42</v>
      </c>
    </row>
    <row r="121" spans="1:12" ht="15" x14ac:dyDescent="0.25">
      <c r="A121" s="14"/>
      <c r="B121" s="15"/>
      <c r="C121" s="11"/>
      <c r="D121" s="6"/>
      <c r="E121" s="42" t="s">
        <v>46</v>
      </c>
      <c r="F121" s="43">
        <v>150</v>
      </c>
      <c r="G121" s="43">
        <v>5</v>
      </c>
      <c r="H121" s="43">
        <v>1</v>
      </c>
      <c r="I121" s="43">
        <v>37</v>
      </c>
      <c r="J121" s="43">
        <v>160</v>
      </c>
      <c r="K121" s="44">
        <v>516</v>
      </c>
      <c r="L121" s="43">
        <v>14.4</v>
      </c>
    </row>
    <row r="122" spans="1:12" ht="15" x14ac:dyDescent="0.25">
      <c r="A122" s="14"/>
      <c r="B122" s="15"/>
      <c r="C122" s="11"/>
      <c r="D122" s="7" t="s">
        <v>22</v>
      </c>
      <c r="E122" s="42" t="s">
        <v>65</v>
      </c>
      <c r="F122" s="43">
        <v>200</v>
      </c>
      <c r="G122" s="43">
        <v>1</v>
      </c>
      <c r="H122" s="43">
        <v>0</v>
      </c>
      <c r="I122" s="43">
        <v>32</v>
      </c>
      <c r="J122" s="43">
        <v>119</v>
      </c>
      <c r="K122" s="44">
        <v>639</v>
      </c>
      <c r="L122" s="43">
        <v>8.9</v>
      </c>
    </row>
    <row r="123" spans="1:12" ht="15" x14ac:dyDescent="0.25">
      <c r="A123" s="14"/>
      <c r="B123" s="15"/>
      <c r="C123" s="11"/>
      <c r="D123" s="7" t="s">
        <v>23</v>
      </c>
      <c r="E123" s="42" t="s">
        <v>60</v>
      </c>
      <c r="F123" s="43">
        <v>30</v>
      </c>
      <c r="G123" s="43">
        <v>2</v>
      </c>
      <c r="H123" s="43">
        <v>0.4</v>
      </c>
      <c r="I123" s="43">
        <v>21</v>
      </c>
      <c r="J123" s="43">
        <v>83</v>
      </c>
      <c r="K123" s="44"/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47</v>
      </c>
      <c r="F125" s="43">
        <v>90</v>
      </c>
      <c r="G125" s="43">
        <v>3</v>
      </c>
      <c r="H125" s="43">
        <v>0</v>
      </c>
      <c r="I125" s="43">
        <v>4</v>
      </c>
      <c r="J125" s="43">
        <v>27</v>
      </c>
      <c r="K125" s="44"/>
      <c r="L125" s="43">
        <v>28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22</v>
      </c>
      <c r="H127" s="19">
        <f t="shared" si="62"/>
        <v>19.399999999999999</v>
      </c>
      <c r="I127" s="19">
        <f t="shared" si="62"/>
        <v>98</v>
      </c>
      <c r="J127" s="19">
        <f t="shared" si="62"/>
        <v>589</v>
      </c>
      <c r="K127" s="25"/>
      <c r="L127" s="19">
        <f t="shared" ref="L127" si="63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570</v>
      </c>
      <c r="G138" s="32">
        <f t="shared" ref="G138" si="66">G127+G137</f>
        <v>22</v>
      </c>
      <c r="H138" s="32">
        <f t="shared" ref="H138" si="67">H127+H137</f>
        <v>19.399999999999999</v>
      </c>
      <c r="I138" s="32">
        <f t="shared" ref="I138" si="68">I127+I137</f>
        <v>98</v>
      </c>
      <c r="J138" s="32">
        <f t="shared" ref="J138:L138" si="69">J127+J137</f>
        <v>589</v>
      </c>
      <c r="K138" s="32"/>
      <c r="L138" s="32">
        <f t="shared" si="69"/>
        <v>89.72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48</v>
      </c>
      <c r="F139" s="40">
        <v>90</v>
      </c>
      <c r="G139" s="40">
        <v>14</v>
      </c>
      <c r="H139" s="40">
        <v>9</v>
      </c>
      <c r="I139" s="40">
        <v>7</v>
      </c>
      <c r="J139" s="40">
        <v>149</v>
      </c>
      <c r="K139" s="41">
        <v>374</v>
      </c>
      <c r="L139" s="40">
        <v>39</v>
      </c>
    </row>
    <row r="140" spans="1:12" ht="15" x14ac:dyDescent="0.25">
      <c r="A140" s="23"/>
      <c r="B140" s="15"/>
      <c r="C140" s="11"/>
      <c r="D140" s="6"/>
      <c r="E140" s="42" t="s">
        <v>49</v>
      </c>
      <c r="F140" s="43">
        <v>150</v>
      </c>
      <c r="G140" s="43">
        <v>3</v>
      </c>
      <c r="H140" s="43">
        <v>9</v>
      </c>
      <c r="I140" s="43">
        <v>22</v>
      </c>
      <c r="J140" s="43">
        <v>176</v>
      </c>
      <c r="K140" s="44">
        <v>520</v>
      </c>
      <c r="L140" s="43">
        <v>20.32</v>
      </c>
    </row>
    <row r="141" spans="1:12" ht="15" x14ac:dyDescent="0.25">
      <c r="A141" s="23"/>
      <c r="B141" s="15"/>
      <c r="C141" s="11"/>
      <c r="D141" s="7" t="s">
        <v>22</v>
      </c>
      <c r="E141" s="42" t="s">
        <v>50</v>
      </c>
      <c r="F141" s="43">
        <v>200</v>
      </c>
      <c r="G141" s="43">
        <v>1</v>
      </c>
      <c r="H141" s="43">
        <v>0</v>
      </c>
      <c r="I141" s="43">
        <v>32</v>
      </c>
      <c r="J141" s="43">
        <v>119</v>
      </c>
      <c r="K141" s="44">
        <v>639</v>
      </c>
      <c r="L141" s="43">
        <v>8.9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60</v>
      </c>
      <c r="F142" s="43">
        <v>30</v>
      </c>
      <c r="G142" s="43">
        <v>2</v>
      </c>
      <c r="H142" s="43">
        <v>0.4</v>
      </c>
      <c r="I142" s="43">
        <v>21</v>
      </c>
      <c r="J142" s="43">
        <v>83</v>
      </c>
      <c r="K142" s="44"/>
      <c r="L142" s="43">
        <v>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67</v>
      </c>
      <c r="F144" s="43">
        <v>90</v>
      </c>
      <c r="G144" s="43">
        <v>2</v>
      </c>
      <c r="H144" s="43">
        <v>5</v>
      </c>
      <c r="I144" s="43">
        <v>11</v>
      </c>
      <c r="J144" s="43">
        <v>90</v>
      </c>
      <c r="K144" s="44">
        <v>45</v>
      </c>
      <c r="L144" s="43">
        <v>18.5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22</v>
      </c>
      <c r="H146" s="19">
        <f t="shared" si="70"/>
        <v>23.4</v>
      </c>
      <c r="I146" s="19">
        <f t="shared" si="70"/>
        <v>93</v>
      </c>
      <c r="J146" s="19">
        <f t="shared" si="70"/>
        <v>617</v>
      </c>
      <c r="K146" s="25"/>
      <c r="L146" s="19">
        <f t="shared" ref="L146" si="71"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560</v>
      </c>
      <c r="G157" s="32">
        <f t="shared" ref="G157" si="74">G146+G156</f>
        <v>22</v>
      </c>
      <c r="H157" s="32">
        <f t="shared" ref="H157" si="75">H146+H156</f>
        <v>23.4</v>
      </c>
      <c r="I157" s="32">
        <f t="shared" ref="I157" si="76">I146+I156</f>
        <v>93</v>
      </c>
      <c r="J157" s="32">
        <f t="shared" ref="J157:L157" si="77">J146+J156</f>
        <v>617</v>
      </c>
      <c r="K157" s="32"/>
      <c r="L157" s="32">
        <f t="shared" si="77"/>
        <v>89.72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51</v>
      </c>
      <c r="F158" s="40">
        <v>90</v>
      </c>
      <c r="G158" s="40">
        <v>11</v>
      </c>
      <c r="H158" s="40">
        <v>15</v>
      </c>
      <c r="I158" s="40">
        <v>13</v>
      </c>
      <c r="J158" s="40">
        <v>212</v>
      </c>
      <c r="K158" s="41">
        <v>463</v>
      </c>
      <c r="L158" s="40">
        <v>46.92</v>
      </c>
    </row>
    <row r="159" spans="1:12" ht="15" x14ac:dyDescent="0.25">
      <c r="A159" s="23"/>
      <c r="B159" s="15"/>
      <c r="C159" s="11"/>
      <c r="D159" s="6"/>
      <c r="E159" s="42" t="s">
        <v>52</v>
      </c>
      <c r="F159" s="43">
        <v>150</v>
      </c>
      <c r="G159" s="43">
        <v>4</v>
      </c>
      <c r="H159" s="43">
        <v>6</v>
      </c>
      <c r="I159" s="43">
        <v>25</v>
      </c>
      <c r="J159" s="43">
        <v>157</v>
      </c>
      <c r="K159" s="44">
        <v>510</v>
      </c>
      <c r="L159" s="43">
        <v>10.5</v>
      </c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0.3</v>
      </c>
      <c r="H160" s="43">
        <v>0</v>
      </c>
      <c r="I160" s="43">
        <v>20</v>
      </c>
      <c r="J160" s="43">
        <v>72</v>
      </c>
      <c r="K160" s="44">
        <v>645</v>
      </c>
      <c r="L160" s="43">
        <v>8.3000000000000007</v>
      </c>
    </row>
    <row r="161" spans="1:12" ht="15" x14ac:dyDescent="0.25">
      <c r="A161" s="23"/>
      <c r="B161" s="15"/>
      <c r="C161" s="11"/>
      <c r="D161" s="7" t="s">
        <v>23</v>
      </c>
      <c r="E161" s="42" t="s">
        <v>60</v>
      </c>
      <c r="F161" s="43">
        <v>30</v>
      </c>
      <c r="G161" s="43">
        <v>2</v>
      </c>
      <c r="H161" s="43">
        <v>0.4</v>
      </c>
      <c r="I161" s="43">
        <v>21</v>
      </c>
      <c r="J161" s="43">
        <v>83</v>
      </c>
      <c r="K161" s="44"/>
      <c r="L161" s="43">
        <v>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68</v>
      </c>
      <c r="F163" s="43">
        <v>110</v>
      </c>
      <c r="G163" s="43">
        <v>2</v>
      </c>
      <c r="H163" s="43">
        <v>10</v>
      </c>
      <c r="I163" s="43">
        <v>10</v>
      </c>
      <c r="J163" s="43">
        <v>126</v>
      </c>
      <c r="K163" s="44">
        <v>587</v>
      </c>
      <c r="L163" s="43">
        <v>21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19.3</v>
      </c>
      <c r="H165" s="19">
        <f t="shared" si="78"/>
        <v>31.4</v>
      </c>
      <c r="I165" s="19">
        <f t="shared" si="78"/>
        <v>89</v>
      </c>
      <c r="J165" s="19">
        <f t="shared" si="78"/>
        <v>650</v>
      </c>
      <c r="K165" s="25"/>
      <c r="L165" s="19">
        <f t="shared" ref="L165" si="79">SUM(L158:L164)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580</v>
      </c>
      <c r="G176" s="32">
        <f t="shared" ref="G176" si="82">G165+G175</f>
        <v>19.3</v>
      </c>
      <c r="H176" s="32">
        <f t="shared" ref="H176" si="83">H165+H175</f>
        <v>31.4</v>
      </c>
      <c r="I176" s="32">
        <f t="shared" ref="I176" si="84">I165+I175</f>
        <v>89</v>
      </c>
      <c r="J176" s="32">
        <f t="shared" ref="J176:L176" si="85">J165+J175</f>
        <v>650</v>
      </c>
      <c r="K176" s="32"/>
      <c r="L176" s="32">
        <f t="shared" si="85"/>
        <v>89.72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53</v>
      </c>
      <c r="F177" s="40">
        <v>90</v>
      </c>
      <c r="G177" s="40">
        <v>9</v>
      </c>
      <c r="H177" s="40">
        <v>9</v>
      </c>
      <c r="I177" s="40">
        <v>10</v>
      </c>
      <c r="J177" s="40">
        <v>166</v>
      </c>
      <c r="K177" s="41">
        <v>498</v>
      </c>
      <c r="L177" s="40">
        <v>40.81</v>
      </c>
    </row>
    <row r="178" spans="1:12" ht="15" x14ac:dyDescent="0.25">
      <c r="A178" s="23"/>
      <c r="B178" s="15"/>
      <c r="C178" s="11"/>
      <c r="D178" s="6"/>
      <c r="E178" s="42" t="s">
        <v>54</v>
      </c>
      <c r="F178" s="43">
        <v>150</v>
      </c>
      <c r="G178" s="43">
        <v>7</v>
      </c>
      <c r="H178" s="43">
        <v>6</v>
      </c>
      <c r="I178" s="43">
        <v>28</v>
      </c>
      <c r="J178" s="43">
        <v>175</v>
      </c>
      <c r="K178" s="44">
        <v>297</v>
      </c>
      <c r="L178" s="43">
        <v>20.37</v>
      </c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0.3</v>
      </c>
      <c r="H179" s="43">
        <v>0</v>
      </c>
      <c r="I179" s="43">
        <v>20.2</v>
      </c>
      <c r="J179" s="43">
        <v>86</v>
      </c>
      <c r="K179" s="44">
        <v>686</v>
      </c>
      <c r="L179" s="43">
        <v>4.54</v>
      </c>
    </row>
    <row r="180" spans="1:12" ht="15" x14ac:dyDescent="0.25">
      <c r="A180" s="23"/>
      <c r="B180" s="15"/>
      <c r="C180" s="11"/>
      <c r="D180" s="7" t="s">
        <v>23</v>
      </c>
      <c r="E180" s="42" t="s">
        <v>60</v>
      </c>
      <c r="F180" s="43">
        <v>30</v>
      </c>
      <c r="G180" s="43">
        <v>2</v>
      </c>
      <c r="H180" s="43">
        <v>0.4</v>
      </c>
      <c r="I180" s="43">
        <v>21</v>
      </c>
      <c r="J180" s="43">
        <v>83</v>
      </c>
      <c r="K180" s="44"/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69</v>
      </c>
      <c r="F182" s="43">
        <v>110</v>
      </c>
      <c r="G182" s="43">
        <v>2</v>
      </c>
      <c r="H182" s="43">
        <v>5</v>
      </c>
      <c r="I182" s="43">
        <v>11</v>
      </c>
      <c r="J182" s="43">
        <v>104</v>
      </c>
      <c r="K182" s="44"/>
      <c r="L182" s="43">
        <v>21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20.3</v>
      </c>
      <c r="H184" s="19">
        <f t="shared" si="86"/>
        <v>20.399999999999999</v>
      </c>
      <c r="I184" s="19">
        <f t="shared" si="86"/>
        <v>90.2</v>
      </c>
      <c r="J184" s="19">
        <f t="shared" si="86"/>
        <v>614</v>
      </c>
      <c r="K184" s="25"/>
      <c r="L184" s="19">
        <f t="shared" ref="L184" si="87">SUM(L177:L183)</f>
        <v>89.720000000000013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580</v>
      </c>
      <c r="G195" s="32">
        <f t="shared" ref="G195" si="90">G184+G194</f>
        <v>20.3</v>
      </c>
      <c r="H195" s="32">
        <f t="shared" ref="H195" si="91">H184+H194</f>
        <v>20.399999999999999</v>
      </c>
      <c r="I195" s="32">
        <f t="shared" ref="I195" si="92">I184+I194</f>
        <v>90.2</v>
      </c>
      <c r="J195" s="32">
        <f t="shared" ref="J195:L195" si="93">J184+J194</f>
        <v>614</v>
      </c>
      <c r="K195" s="32"/>
      <c r="L195" s="32">
        <f t="shared" si="93"/>
        <v>89.720000000000013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546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20.822000000000003</v>
      </c>
      <c r="H196" s="34">
        <f t="shared" si="94"/>
        <v>23.786000000000001</v>
      </c>
      <c r="I196" s="34">
        <f t="shared" si="94"/>
        <v>85.63000000000001</v>
      </c>
      <c r="J196" s="34">
        <f t="shared" si="94"/>
        <v>604.1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Copm1</cp:lastModifiedBy>
  <dcterms:created xsi:type="dcterms:W3CDTF">2022-05-16T14:23:56Z</dcterms:created>
  <dcterms:modified xsi:type="dcterms:W3CDTF">2026-02-03T10:07:12Z</dcterms:modified>
</cp:coreProperties>
</file>