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944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81" i="1" l="1"/>
  <c r="F81" i="1"/>
  <c r="J62" i="1"/>
  <c r="F62" i="1"/>
  <c r="H43" i="1"/>
  <c r="F43" i="1"/>
  <c r="L24" i="1"/>
  <c r="I195" i="1"/>
  <c r="G195" i="1"/>
  <c r="L176" i="1"/>
  <c r="J176" i="1"/>
  <c r="I176" i="1"/>
  <c r="H176" i="1"/>
  <c r="L157" i="1"/>
  <c r="I157" i="1"/>
  <c r="H157" i="1"/>
  <c r="G157" i="1"/>
  <c r="L138" i="1"/>
  <c r="I138" i="1"/>
  <c r="G138" i="1"/>
  <c r="L119" i="1"/>
  <c r="J119" i="1"/>
  <c r="I119" i="1"/>
  <c r="G119" i="1"/>
  <c r="L100" i="1"/>
  <c r="I100" i="1"/>
  <c r="F100" i="1"/>
  <c r="L81" i="1"/>
  <c r="J81" i="1"/>
  <c r="I81" i="1"/>
  <c r="G81" i="1"/>
  <c r="L62" i="1"/>
  <c r="G62" i="1"/>
  <c r="L43" i="1"/>
  <c r="J43" i="1"/>
  <c r="I43" i="1"/>
  <c r="G43" i="1"/>
  <c r="J24" i="1"/>
  <c r="I24" i="1"/>
  <c r="H24" i="1"/>
  <c r="G24" i="1"/>
  <c r="F24" i="1"/>
  <c r="H196" i="1" l="1"/>
  <c r="I196" i="1"/>
  <c r="F196" i="1"/>
  <c r="L196" i="1"/>
  <c r="G196" i="1"/>
  <c r="J196" i="1"/>
</calcChain>
</file>

<file path=xl/sharedStrings.xml><?xml version="1.0" encoding="utf-8"?>
<sst xmlns="http://schemas.openxmlformats.org/spreadsheetml/2006/main" count="233" uniqueCount="71">
  <si>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</si>
  <si>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</si>
  <si>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</si>
  <si>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</si>
  <si>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</si>
  <si>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</si>
  <si>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</si>
  <si>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</si>
  <si>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</si>
  <si>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</si>
  <si>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</si>
  <si>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</si>
  <si>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</si>
  <si>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</si>
  <si>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</si>
  <si>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</si>
  <si>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</si>
  <si>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</si>
  <si>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</si>
  <si>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</si>
  <si>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</si>
  <si>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</si>
  <si>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</si>
  <si>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</si>
  <si>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</si>
  <si>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</si>
  <si>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</si>
  <si>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</si>
  <si>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</si>
  <si>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</si>
  <si>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</si>
  <si>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</si>
  <si>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</si>
  <si>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</si>
  <si>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</si>
  <si>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</si>
  <si>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</si>
  <si>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</si>
  <si>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</si>
  <si>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</si>
  <si>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соус томатный</t>
  </si>
  <si>
    <t>рагу из курицы</t>
  </si>
  <si>
    <t>компот из сухофруктов</t>
  </si>
  <si>
    <t>масло сливочное</t>
  </si>
  <si>
    <t>кисель</t>
  </si>
  <si>
    <t xml:space="preserve">каша молочная пшенная </t>
  </si>
  <si>
    <t>сыр</t>
  </si>
  <si>
    <t>курица тушеная с морковью</t>
  </si>
  <si>
    <t>макароны отварные</t>
  </si>
  <si>
    <t>зеленый горошек</t>
  </si>
  <si>
    <t>рыба, тушеная в томате с овощами</t>
  </si>
  <si>
    <t>картофельное пюре</t>
  </si>
  <si>
    <t xml:space="preserve">компот из сухофруктов </t>
  </si>
  <si>
    <t>салат из свежей капусты</t>
  </si>
  <si>
    <t xml:space="preserve">тефтели мясные </t>
  </si>
  <si>
    <t>каша ячневая</t>
  </si>
  <si>
    <t>котлета  рубленая из птицы</t>
  </si>
  <si>
    <t>каша гречневая</t>
  </si>
  <si>
    <t>чай с сахаром с лимоном</t>
  </si>
  <si>
    <t xml:space="preserve">директор </t>
  </si>
  <si>
    <t>Бесхлебнова Н.Ф.</t>
  </si>
  <si>
    <t xml:space="preserve">каша мол. манная </t>
  </si>
  <si>
    <t xml:space="preserve">сыр </t>
  </si>
  <si>
    <t>хлеб пшеничный</t>
  </si>
  <si>
    <t>запеканка из творога со сгущ. Молоком</t>
  </si>
  <si>
    <t>огруец соленый</t>
  </si>
  <si>
    <t>каша мол. рисовая</t>
  </si>
  <si>
    <t xml:space="preserve">чай с сахаром </t>
  </si>
  <si>
    <t>котлета рубленая из птицы</t>
  </si>
  <si>
    <t>компот из сухофруктов0</t>
  </si>
  <si>
    <t>кукуруза консерв.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</si>
</sst>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59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250</v>
      </c>
      <c r="G6" s="40">
        <v>5</v>
      </c>
      <c r="H6" s="40">
        <v>13</v>
      </c>
      <c r="I6" s="40">
        <v>32</v>
      </c>
      <c r="J6" s="40">
        <v>265</v>
      </c>
      <c r="K6" s="41">
        <v>302</v>
      </c>
      <c r="L6" s="40">
        <v>36.76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1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0.3</v>
      </c>
      <c r="H8" s="43">
        <v>0</v>
      </c>
      <c r="I8" s="43">
        <v>20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30</v>
      </c>
      <c r="G9" s="43">
        <v>2</v>
      </c>
      <c r="H9" s="43">
        <v>0.4</v>
      </c>
      <c r="I9" s="43">
        <v>21</v>
      </c>
      <c r="J9" s="43">
        <v>83</v>
      </c>
      <c r="K9" s="44"/>
      <c r="L9" s="43">
        <v>2.2000000000000002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10</v>
      </c>
      <c r="G11" s="43">
        <v>0.1</v>
      </c>
      <c r="H11" s="43">
        <v>10</v>
      </c>
      <c r="I11" s="43">
        <v>0.2</v>
      </c>
      <c r="J11" s="43">
        <v>81</v>
      </c>
      <c r="K11" s="44"/>
      <c r="L11" s="43">
        <v>16.5</v>
      </c>
    </row>
    <row r="12" spans="1:12" ht="15" x14ac:dyDescent="0.25">
      <c r="A12" s="23"/>
      <c r="B12" s="15"/>
      <c r="C12" s="11"/>
      <c r="D12" s="6"/>
      <c r="E12" s="42" t="s">
        <v>62</v>
      </c>
      <c r="F12" s="43">
        <v>10</v>
      </c>
      <c r="G12" s="43">
        <v>4</v>
      </c>
      <c r="H12" s="43">
        <v>4</v>
      </c>
      <c r="I12" s="43">
        <v>0.4</v>
      </c>
      <c r="J12" s="43">
        <v>48</v>
      </c>
      <c r="K12" s="44"/>
      <c r="L12" s="43">
        <v>10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11.399999999999999</v>
      </c>
      <c r="H13" s="19">
        <f t="shared" si="0"/>
        <v>27.4</v>
      </c>
      <c r="I13" s="19">
        <f t="shared" si="0"/>
        <v>73.600000000000009</v>
      </c>
      <c r="J13" s="19">
        <f t="shared" si="0"/>
        <v>563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11.399999999999999</v>
      </c>
      <c r="H24" s="32">
        <f t="shared" si="4"/>
        <v>27.4</v>
      </c>
      <c r="I24" s="32">
        <f t="shared" si="4"/>
        <v>73.600000000000009</v>
      </c>
      <c r="J24" s="32">
        <f t="shared" si="4"/>
        <v>563</v>
      </c>
      <c r="K24" s="32"/>
      <c r="L24" s="32">
        <f t="shared" ref="L24" si="5">L13+L23</f>
        <v>70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250</v>
      </c>
      <c r="G25" s="40">
        <v>26</v>
      </c>
      <c r="H25" s="40">
        <v>18</v>
      </c>
      <c r="I25" s="40">
        <v>34</v>
      </c>
      <c r="J25" s="40">
        <v>362</v>
      </c>
      <c r="K25" s="41">
        <v>366</v>
      </c>
      <c r="L25" s="40">
        <v>63.26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0.3</v>
      </c>
      <c r="H27" s="43">
        <v>0</v>
      </c>
      <c r="I27" s="43">
        <v>20</v>
      </c>
      <c r="J27" s="43">
        <v>72</v>
      </c>
      <c r="K27" s="44">
        <v>686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63</v>
      </c>
      <c r="F28" s="43">
        <v>30</v>
      </c>
      <c r="G28" s="43">
        <v>2</v>
      </c>
      <c r="H28" s="43">
        <v>0.4</v>
      </c>
      <c r="I28" s="43">
        <v>21</v>
      </c>
      <c r="J28" s="43">
        <v>83</v>
      </c>
      <c r="K28" s="44"/>
      <c r="L28" s="43">
        <v>2.2000000000000002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28.3</v>
      </c>
      <c r="H32" s="19">
        <f t="shared" ref="H32" si="7">SUM(H25:H31)</f>
        <v>18.399999999999999</v>
      </c>
      <c r="I32" s="19">
        <f t="shared" ref="I32" si="8">SUM(I25:I31)</f>
        <v>75</v>
      </c>
      <c r="J32" s="19">
        <f t="shared" ref="J32:L32" si="9">SUM(J25:J31)</f>
        <v>517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480</v>
      </c>
      <c r="G43" s="32">
        <f t="shared" ref="G43" si="14">G32+G42</f>
        <v>28.3</v>
      </c>
      <c r="H43" s="32">
        <f t="shared" ref="H43" si="15">H32+H42</f>
        <v>18.399999999999999</v>
      </c>
      <c r="I43" s="32">
        <f t="shared" ref="I43" si="16">I32+I42</f>
        <v>75</v>
      </c>
      <c r="J43" s="32">
        <f t="shared" ref="J43:L43" si="17">J32+J42</f>
        <v>517</v>
      </c>
      <c r="K43" s="32"/>
      <c r="L43" s="32">
        <f t="shared" si="17"/>
        <v>70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41</v>
      </c>
      <c r="F44" s="40">
        <v>240</v>
      </c>
      <c r="G44" s="40">
        <v>15</v>
      </c>
      <c r="H44" s="40">
        <v>19</v>
      </c>
      <c r="I44" s="40">
        <v>23</v>
      </c>
      <c r="J44" s="40">
        <v>291</v>
      </c>
      <c r="K44" s="41">
        <v>489</v>
      </c>
      <c r="L44" s="40">
        <v>52.9</v>
      </c>
    </row>
    <row r="45" spans="1:12" ht="15" x14ac:dyDescent="0.25">
      <c r="A45" s="23"/>
      <c r="B45" s="15"/>
      <c r="C45" s="11"/>
      <c r="D45" s="6"/>
      <c r="E45" s="42" t="s">
        <v>65</v>
      </c>
      <c r="F45" s="43">
        <v>30</v>
      </c>
      <c r="G45" s="43">
        <v>0.1</v>
      </c>
      <c r="H45" s="43">
        <v>0.03</v>
      </c>
      <c r="I45" s="43">
        <v>1</v>
      </c>
      <c r="J45" s="43">
        <v>12</v>
      </c>
      <c r="K45" s="44"/>
      <c r="L45" s="43">
        <v>6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1</v>
      </c>
      <c r="H46" s="43">
        <v>0</v>
      </c>
      <c r="I46" s="43">
        <v>32</v>
      </c>
      <c r="J46" s="43">
        <v>119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30</v>
      </c>
      <c r="G47" s="43">
        <v>2</v>
      </c>
      <c r="H47" s="43">
        <v>0.4</v>
      </c>
      <c r="I47" s="43">
        <v>21</v>
      </c>
      <c r="J47" s="43">
        <v>83</v>
      </c>
      <c r="K47" s="44"/>
      <c r="L47" s="43">
        <v>2.2000000000000002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18.100000000000001</v>
      </c>
      <c r="H51" s="19">
        <f t="shared" ref="H51" si="19">SUM(H44:H50)</f>
        <v>19.43</v>
      </c>
      <c r="I51" s="19">
        <f t="shared" ref="I51" si="20">SUM(I44:I50)</f>
        <v>77</v>
      </c>
      <c r="J51" s="19">
        <f t="shared" ref="J51:L51" si="21">SUM(J44:J50)</f>
        <v>505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500</v>
      </c>
      <c r="G62" s="32">
        <f t="shared" ref="G62" si="26">G51+G61</f>
        <v>18.100000000000001</v>
      </c>
      <c r="H62" s="32">
        <f t="shared" ref="H62" si="27">H51+H61</f>
        <v>19.43</v>
      </c>
      <c r="I62" s="32">
        <f t="shared" ref="I62" si="28">I51+I61</f>
        <v>77</v>
      </c>
      <c r="J62" s="32">
        <f t="shared" ref="J62:L62" si="29">J51+J61</f>
        <v>505</v>
      </c>
      <c r="K62" s="32"/>
      <c r="L62" s="32">
        <f t="shared" si="29"/>
        <v>70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250</v>
      </c>
      <c r="G63" s="40">
        <v>9</v>
      </c>
      <c r="H63" s="40">
        <v>4</v>
      </c>
      <c r="I63" s="40">
        <v>43</v>
      </c>
      <c r="J63" s="40">
        <v>256</v>
      </c>
      <c r="K63" s="41">
        <v>302</v>
      </c>
      <c r="L63" s="40">
        <v>38.299999999999997</v>
      </c>
    </row>
    <row r="64" spans="1:12" ht="15" x14ac:dyDescent="0.25">
      <c r="A64" s="23"/>
      <c r="B64" s="15"/>
      <c r="C64" s="11"/>
      <c r="D64" s="6"/>
      <c r="E64" s="42" t="s">
        <v>43</v>
      </c>
      <c r="F64" s="43">
        <v>10</v>
      </c>
      <c r="G64" s="43">
        <v>0.2</v>
      </c>
      <c r="H64" s="43">
        <v>10</v>
      </c>
      <c r="I64" s="43">
        <v>0.1</v>
      </c>
      <c r="J64" s="43">
        <v>81</v>
      </c>
      <c r="K64" s="44"/>
      <c r="L64" s="43">
        <v>16.5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0.3</v>
      </c>
      <c r="H65" s="43">
        <v>0</v>
      </c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30</v>
      </c>
      <c r="G66" s="43">
        <v>2</v>
      </c>
      <c r="H66" s="43">
        <v>0.4</v>
      </c>
      <c r="I66" s="43">
        <v>21</v>
      </c>
      <c r="J66" s="43">
        <v>83</v>
      </c>
      <c r="K66" s="44"/>
      <c r="L66" s="43">
        <v>2.2000000000000002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46</v>
      </c>
      <c r="F68" s="43">
        <v>10</v>
      </c>
      <c r="G68" s="43">
        <v>4</v>
      </c>
      <c r="H68" s="43">
        <v>4</v>
      </c>
      <c r="I68" s="43">
        <v>0.3</v>
      </c>
      <c r="J68" s="43">
        <v>48</v>
      </c>
      <c r="K68" s="44"/>
      <c r="L68" s="43">
        <v>10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15.5</v>
      </c>
      <c r="H70" s="19">
        <f t="shared" ref="H70" si="31">SUM(H63:H69)</f>
        <v>18.399999999999999</v>
      </c>
      <c r="I70" s="19">
        <f t="shared" ref="I70" si="32">SUM(I63:I69)</f>
        <v>84.399999999999991</v>
      </c>
      <c r="J70" s="19">
        <f t="shared" ref="J70:L70" si="33">SUM(J63:J69)</f>
        <v>545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15.5</v>
      </c>
      <c r="H81" s="32">
        <f t="shared" ref="H81" si="39">H70+H80</f>
        <v>18.399999999999999</v>
      </c>
      <c r="I81" s="32">
        <f t="shared" ref="I81" si="40">I70+I80</f>
        <v>84.399999999999991</v>
      </c>
      <c r="J81" s="32">
        <f t="shared" ref="J81:L81" si="41">J70+J80</f>
        <v>545</v>
      </c>
      <c r="K81" s="32"/>
      <c r="L81" s="32">
        <f t="shared" si="41"/>
        <v>70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90</v>
      </c>
      <c r="G82" s="40">
        <v>9</v>
      </c>
      <c r="H82" s="40">
        <v>9</v>
      </c>
      <c r="I82" s="40">
        <v>10</v>
      </c>
      <c r="J82" s="40">
        <v>166</v>
      </c>
      <c r="K82" s="41">
        <v>498</v>
      </c>
      <c r="L82" s="40">
        <v>40.700000000000003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2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0.3</v>
      </c>
      <c r="H84" s="43">
        <v>0</v>
      </c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30</v>
      </c>
      <c r="G85" s="43">
        <v>2</v>
      </c>
      <c r="H85" s="43">
        <v>0.4</v>
      </c>
      <c r="I85" s="43">
        <v>21</v>
      </c>
      <c r="J85" s="43">
        <v>83</v>
      </c>
      <c r="K85" s="44"/>
      <c r="L85" s="43">
        <v>2.2000000000000002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40</v>
      </c>
      <c r="F87" s="43">
        <v>50</v>
      </c>
      <c r="G87" s="43">
        <v>1</v>
      </c>
      <c r="H87" s="43">
        <v>5</v>
      </c>
      <c r="I87" s="43">
        <v>5</v>
      </c>
      <c r="J87" s="43">
        <v>70</v>
      </c>
      <c r="K87" s="44">
        <v>587</v>
      </c>
      <c r="L87" s="43">
        <v>3.3</v>
      </c>
    </row>
    <row r="88" spans="1:12" ht="15" x14ac:dyDescent="0.25">
      <c r="A88" s="23"/>
      <c r="B88" s="15"/>
      <c r="C88" s="11"/>
      <c r="D88" s="6"/>
      <c r="E88" s="42" t="s">
        <v>57</v>
      </c>
      <c r="F88" s="43">
        <v>150</v>
      </c>
      <c r="G88" s="43">
        <v>7</v>
      </c>
      <c r="H88" s="43">
        <v>6</v>
      </c>
      <c r="I88" s="43">
        <v>28</v>
      </c>
      <c r="J88" s="43">
        <v>175</v>
      </c>
      <c r="K88" s="44">
        <v>297</v>
      </c>
      <c r="L88" s="43">
        <v>15.5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19.3</v>
      </c>
      <c r="H89" s="19">
        <f t="shared" ref="H89" si="43">SUM(H82:H88)</f>
        <v>20.399999999999999</v>
      </c>
      <c r="I89" s="19">
        <f t="shared" ref="I89" si="44">SUM(I82:I88)</f>
        <v>84</v>
      </c>
      <c r="J89" s="19">
        <f t="shared" ref="J89:L89" si="45">SUM(J82:J88)</f>
        <v>571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520</v>
      </c>
      <c r="G100" s="32">
        <f t="shared" ref="G100" si="50">G89+G99</f>
        <v>19.3</v>
      </c>
      <c r="H100" s="32">
        <f t="shared" ref="H100" si="51">H89+H99</f>
        <v>20.399999999999999</v>
      </c>
      <c r="I100" s="32">
        <f t="shared" ref="I100" si="52">I89+I99</f>
        <v>84</v>
      </c>
      <c r="J100" s="32">
        <f t="shared" ref="J100:L100" si="53">J89+J99</f>
        <v>571</v>
      </c>
      <c r="K100" s="32"/>
      <c r="L100" s="32">
        <f t="shared" si="53"/>
        <v>70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250</v>
      </c>
      <c r="G101" s="40">
        <v>11</v>
      </c>
      <c r="H101" s="40">
        <v>4</v>
      </c>
      <c r="I101" s="40">
        <v>34</v>
      </c>
      <c r="J101" s="40">
        <v>195</v>
      </c>
      <c r="K101" s="41">
        <v>302</v>
      </c>
      <c r="L101" s="40">
        <v>36.76</v>
      </c>
    </row>
    <row r="102" spans="1:12" ht="15" x14ac:dyDescent="0.25">
      <c r="A102" s="23"/>
      <c r="B102" s="15"/>
      <c r="C102" s="11"/>
      <c r="D102" s="6"/>
      <c r="E102" s="42" t="s">
        <v>43</v>
      </c>
      <c r="F102" s="43">
        <v>10</v>
      </c>
      <c r="G102" s="43">
        <v>0.1</v>
      </c>
      <c r="H102" s="43">
        <v>10</v>
      </c>
      <c r="I102" s="43">
        <v>0.2</v>
      </c>
      <c r="J102" s="43">
        <v>99</v>
      </c>
      <c r="K102" s="44"/>
      <c r="L102" s="43">
        <v>16.5</v>
      </c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0.3</v>
      </c>
      <c r="H103" s="43">
        <v>0</v>
      </c>
      <c r="I103" s="43">
        <v>20</v>
      </c>
      <c r="J103" s="43">
        <v>77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63</v>
      </c>
      <c r="F104" s="43">
        <v>30</v>
      </c>
      <c r="G104" s="43">
        <v>2</v>
      </c>
      <c r="H104" s="43">
        <v>0.4</v>
      </c>
      <c r="I104" s="43">
        <v>21</v>
      </c>
      <c r="J104" s="43">
        <v>83</v>
      </c>
      <c r="K104" s="44"/>
      <c r="L104" s="43">
        <v>2.2000000000000002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10</v>
      </c>
      <c r="G106" s="43">
        <v>4</v>
      </c>
      <c r="H106" s="43">
        <v>4</v>
      </c>
      <c r="I106" s="43">
        <v>0.3</v>
      </c>
      <c r="J106" s="43">
        <v>48</v>
      </c>
      <c r="K106" s="44"/>
      <c r="L106" s="43">
        <v>10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17.399999999999999</v>
      </c>
      <c r="H108" s="19">
        <f t="shared" si="54"/>
        <v>18.399999999999999</v>
      </c>
      <c r="I108" s="19">
        <f t="shared" si="54"/>
        <v>75.5</v>
      </c>
      <c r="J108" s="19">
        <f t="shared" si="54"/>
        <v>502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17.399999999999999</v>
      </c>
      <c r="H119" s="32">
        <f t="shared" ref="H119" si="59">H108+H118</f>
        <v>18.399999999999999</v>
      </c>
      <c r="I119" s="32">
        <f t="shared" ref="I119" si="60">I108+I118</f>
        <v>75.5</v>
      </c>
      <c r="J119" s="32">
        <f t="shared" ref="J119:L119" si="61">J108+J118</f>
        <v>502</v>
      </c>
      <c r="K119" s="32"/>
      <c r="L119" s="32">
        <f t="shared" si="61"/>
        <v>70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100</v>
      </c>
      <c r="G120" s="40">
        <v>11</v>
      </c>
      <c r="H120" s="40">
        <v>18</v>
      </c>
      <c r="I120" s="40">
        <v>4</v>
      </c>
      <c r="J120" s="40">
        <v>200</v>
      </c>
      <c r="K120" s="41">
        <v>490</v>
      </c>
      <c r="L120" s="40">
        <v>33.5</v>
      </c>
    </row>
    <row r="121" spans="1:12" ht="15" x14ac:dyDescent="0.25">
      <c r="A121" s="14"/>
      <c r="B121" s="15"/>
      <c r="C121" s="11"/>
      <c r="D121" s="6"/>
      <c r="E121" s="42" t="s">
        <v>48</v>
      </c>
      <c r="F121" s="43">
        <v>150</v>
      </c>
      <c r="G121" s="43">
        <v>5</v>
      </c>
      <c r="H121" s="43">
        <v>1</v>
      </c>
      <c r="I121" s="43">
        <v>37</v>
      </c>
      <c r="J121" s="43">
        <v>160</v>
      </c>
      <c r="K121" s="44">
        <v>516</v>
      </c>
      <c r="L121" s="43">
        <v>10.4</v>
      </c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200</v>
      </c>
      <c r="G122" s="43">
        <v>1</v>
      </c>
      <c r="H122" s="43">
        <v>0</v>
      </c>
      <c r="I122" s="43">
        <v>32</v>
      </c>
      <c r="J122" s="43">
        <v>119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30</v>
      </c>
      <c r="G123" s="43">
        <v>2</v>
      </c>
      <c r="H123" s="43">
        <v>0.4</v>
      </c>
      <c r="I123" s="43">
        <v>21</v>
      </c>
      <c r="J123" s="43">
        <v>83</v>
      </c>
      <c r="K123" s="44"/>
      <c r="L123" s="43">
        <v>2.2000000000000002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49</v>
      </c>
      <c r="F125" s="43">
        <v>60</v>
      </c>
      <c r="G125" s="43">
        <v>2</v>
      </c>
      <c r="H125" s="43">
        <v>0.1</v>
      </c>
      <c r="I125" s="43">
        <v>3</v>
      </c>
      <c r="J125" s="43">
        <v>18</v>
      </c>
      <c r="K125" s="44"/>
      <c r="L125" s="43">
        <v>15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21</v>
      </c>
      <c r="H127" s="19">
        <f t="shared" si="62"/>
        <v>19.5</v>
      </c>
      <c r="I127" s="19">
        <f t="shared" si="62"/>
        <v>97</v>
      </c>
      <c r="J127" s="19">
        <f t="shared" si="62"/>
        <v>580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540</v>
      </c>
      <c r="G138" s="32">
        <f t="shared" ref="G138" si="66">G127+G137</f>
        <v>21</v>
      </c>
      <c r="H138" s="32">
        <f t="shared" ref="H138" si="67">H127+H137</f>
        <v>19.5</v>
      </c>
      <c r="I138" s="32">
        <f t="shared" ref="I138" si="68">I127+I137</f>
        <v>97</v>
      </c>
      <c r="J138" s="32">
        <f t="shared" ref="J138:L138" si="69">J127+J137</f>
        <v>580</v>
      </c>
      <c r="K138" s="32"/>
      <c r="L138" s="32">
        <f t="shared" si="69"/>
        <v>70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90</v>
      </c>
      <c r="G139" s="40">
        <v>14</v>
      </c>
      <c r="H139" s="40">
        <v>9</v>
      </c>
      <c r="I139" s="40">
        <v>7</v>
      </c>
      <c r="J139" s="40">
        <v>149</v>
      </c>
      <c r="K139" s="41">
        <v>374</v>
      </c>
      <c r="L139" s="40">
        <v>38.9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150</v>
      </c>
      <c r="G140" s="43">
        <v>3</v>
      </c>
      <c r="H140" s="43">
        <v>9</v>
      </c>
      <c r="I140" s="43">
        <v>22</v>
      </c>
      <c r="J140" s="43">
        <v>176</v>
      </c>
      <c r="K140" s="44">
        <v>520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1</v>
      </c>
      <c r="H141" s="43">
        <v>0</v>
      </c>
      <c r="I141" s="43">
        <v>32</v>
      </c>
      <c r="J141" s="43">
        <v>119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63</v>
      </c>
      <c r="F142" s="43">
        <v>30</v>
      </c>
      <c r="G142" s="43">
        <v>2</v>
      </c>
      <c r="H142" s="43">
        <v>0.4</v>
      </c>
      <c r="I142" s="43">
        <v>21</v>
      </c>
      <c r="J142" s="43">
        <v>83</v>
      </c>
      <c r="K142" s="44"/>
      <c r="L142" s="43">
        <v>2.2000000000000002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53</v>
      </c>
      <c r="F144" s="43">
        <v>60</v>
      </c>
      <c r="G144" s="43">
        <v>1</v>
      </c>
      <c r="H144" s="43">
        <v>3</v>
      </c>
      <c r="I144" s="43">
        <v>7</v>
      </c>
      <c r="J144" s="43">
        <v>60</v>
      </c>
      <c r="K144" s="44"/>
      <c r="L144" s="43">
        <v>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21</v>
      </c>
      <c r="H146" s="19">
        <f t="shared" si="70"/>
        <v>21.4</v>
      </c>
      <c r="I146" s="19">
        <f t="shared" si="70"/>
        <v>89</v>
      </c>
      <c r="J146" s="19">
        <f t="shared" si="70"/>
        <v>587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530</v>
      </c>
      <c r="G157" s="32">
        <f t="shared" ref="G157" si="74">G146+G156</f>
        <v>21</v>
      </c>
      <c r="H157" s="32">
        <f t="shared" ref="H157" si="75">H146+H156</f>
        <v>21.4</v>
      </c>
      <c r="I157" s="32">
        <f t="shared" ref="I157" si="76">I146+I156</f>
        <v>89</v>
      </c>
      <c r="J157" s="32">
        <f t="shared" ref="J157:L157" si="77">J146+J156</f>
        <v>587</v>
      </c>
      <c r="K157" s="32"/>
      <c r="L157" s="32">
        <f t="shared" si="77"/>
        <v>70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90</v>
      </c>
      <c r="G158" s="40">
        <v>11</v>
      </c>
      <c r="H158" s="40">
        <v>15</v>
      </c>
      <c r="I158" s="40">
        <v>13</v>
      </c>
      <c r="J158" s="40">
        <v>212</v>
      </c>
      <c r="K158" s="41">
        <v>463</v>
      </c>
      <c r="L158" s="40">
        <v>45.7</v>
      </c>
    </row>
    <row r="159" spans="1:12" ht="15" x14ac:dyDescent="0.25">
      <c r="A159" s="23"/>
      <c r="B159" s="15"/>
      <c r="C159" s="11"/>
      <c r="D159" s="6"/>
      <c r="E159" s="42" t="s">
        <v>55</v>
      </c>
      <c r="F159" s="43">
        <v>150</v>
      </c>
      <c r="G159" s="43">
        <v>4</v>
      </c>
      <c r="H159" s="43">
        <v>6</v>
      </c>
      <c r="I159" s="43">
        <v>25</v>
      </c>
      <c r="J159" s="43">
        <v>157</v>
      </c>
      <c r="K159" s="44">
        <v>510</v>
      </c>
      <c r="L159" s="43">
        <v>10.5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0.3</v>
      </c>
      <c r="H160" s="43">
        <v>0</v>
      </c>
      <c r="I160" s="43">
        <v>20</v>
      </c>
      <c r="J160" s="43">
        <v>72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63</v>
      </c>
      <c r="F161" s="43">
        <v>30</v>
      </c>
      <c r="G161" s="43">
        <v>2</v>
      </c>
      <c r="H161" s="43">
        <v>0.4</v>
      </c>
      <c r="I161" s="43">
        <v>21</v>
      </c>
      <c r="J161" s="43">
        <v>83</v>
      </c>
      <c r="K161" s="44"/>
      <c r="L161" s="43">
        <v>2.2000000000000002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40</v>
      </c>
      <c r="F163" s="43">
        <v>50</v>
      </c>
      <c r="G163" s="43">
        <v>1</v>
      </c>
      <c r="H163" s="43">
        <v>5</v>
      </c>
      <c r="I163" s="43">
        <v>5</v>
      </c>
      <c r="J163" s="43">
        <v>63</v>
      </c>
      <c r="K163" s="44">
        <v>587</v>
      </c>
      <c r="L163" s="43">
        <v>3.3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18.3</v>
      </c>
      <c r="H165" s="19">
        <f t="shared" si="78"/>
        <v>26.4</v>
      </c>
      <c r="I165" s="19">
        <f t="shared" si="78"/>
        <v>84</v>
      </c>
      <c r="J165" s="19">
        <f t="shared" si="78"/>
        <v>587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18.3</v>
      </c>
      <c r="H176" s="32">
        <f t="shared" ref="H176" si="83">H165+H175</f>
        <v>26.4</v>
      </c>
      <c r="I176" s="32">
        <f t="shared" ref="I176" si="84">I165+I175</f>
        <v>84</v>
      </c>
      <c r="J176" s="32">
        <f t="shared" ref="J176:L176" si="85">J165+J175</f>
        <v>587</v>
      </c>
      <c r="K176" s="32"/>
      <c r="L176" s="32">
        <f t="shared" si="85"/>
        <v>70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90</v>
      </c>
      <c r="G177" s="40">
        <v>9</v>
      </c>
      <c r="H177" s="40">
        <v>9</v>
      </c>
      <c r="I177" s="40">
        <v>10</v>
      </c>
      <c r="J177" s="40">
        <v>166</v>
      </c>
      <c r="K177" s="41">
        <v>498</v>
      </c>
      <c r="L177" s="40">
        <v>37.5</v>
      </c>
    </row>
    <row r="178" spans="1:12" ht="15" x14ac:dyDescent="0.25">
      <c r="A178" s="23"/>
      <c r="B178" s="15"/>
      <c r="C178" s="11"/>
      <c r="D178" s="6"/>
      <c r="E178" s="42" t="s">
        <v>57</v>
      </c>
      <c r="F178" s="43">
        <v>150</v>
      </c>
      <c r="G178" s="43">
        <v>7</v>
      </c>
      <c r="H178" s="43">
        <v>6</v>
      </c>
      <c r="I178" s="43">
        <v>28</v>
      </c>
      <c r="J178" s="43">
        <v>175</v>
      </c>
      <c r="K178" s="44">
        <v>297</v>
      </c>
      <c r="L178" s="43">
        <v>18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0.3</v>
      </c>
      <c r="H179" s="43">
        <v>0</v>
      </c>
      <c r="I179" s="43">
        <v>20</v>
      </c>
      <c r="J179" s="43">
        <v>77</v>
      </c>
      <c r="K179" s="44">
        <v>685</v>
      </c>
      <c r="L179" s="43">
        <v>3</v>
      </c>
    </row>
    <row r="180" spans="1:12" ht="15" x14ac:dyDescent="0.25">
      <c r="A180" s="23"/>
      <c r="B180" s="15"/>
      <c r="C180" s="11"/>
      <c r="D180" s="7" t="s">
        <v>23</v>
      </c>
      <c r="E180" s="42" t="s">
        <v>63</v>
      </c>
      <c r="F180" s="43">
        <v>30</v>
      </c>
      <c r="G180" s="43">
        <v>2</v>
      </c>
      <c r="H180" s="43">
        <v>0.4</v>
      </c>
      <c r="I180" s="43">
        <v>21</v>
      </c>
      <c r="J180" s="43">
        <v>83</v>
      </c>
      <c r="K180" s="44"/>
      <c r="L180" s="43">
        <v>2.2000000000000002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70</v>
      </c>
      <c r="F182" s="43">
        <v>30</v>
      </c>
      <c r="G182" s="43">
        <v>0.7</v>
      </c>
      <c r="H182" s="43">
        <v>0.1</v>
      </c>
      <c r="I182" s="43">
        <v>3</v>
      </c>
      <c r="J182" s="43">
        <v>17</v>
      </c>
      <c r="K182" s="44"/>
      <c r="L182" s="43">
        <v>9.3000000000000007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</v>
      </c>
      <c r="H184" s="19">
        <f t="shared" si="86"/>
        <v>15.5</v>
      </c>
      <c r="I184" s="19">
        <f t="shared" si="86"/>
        <v>82</v>
      </c>
      <c r="J184" s="19">
        <f t="shared" si="86"/>
        <v>518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90">G184+G194</f>
        <v>19</v>
      </c>
      <c r="H195" s="32">
        <f t="shared" ref="H195" si="91">H184+H194</f>
        <v>15.5</v>
      </c>
      <c r="I195" s="32">
        <f t="shared" ref="I195" si="92">I184+I194</f>
        <v>82</v>
      </c>
      <c r="J195" s="32">
        <f t="shared" ref="J195:L195" si="93">J184+J194</f>
        <v>518</v>
      </c>
      <c r="K195" s="32"/>
      <c r="L195" s="32">
        <f t="shared" si="93"/>
        <v>70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18.93</v>
      </c>
      <c r="H196" s="34">
        <f t="shared" si="94"/>
        <v>20.523000000000003</v>
      </c>
      <c r="I196" s="34">
        <f t="shared" si="94"/>
        <v>82.15</v>
      </c>
      <c r="J196" s="34">
        <f t="shared" si="94"/>
        <v>547.5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Copm1</cp:lastModifiedBy>
  <dcterms:created xsi:type="dcterms:W3CDTF">2022-05-16T14:23:56Z</dcterms:created>
  <dcterms:modified xsi:type="dcterms:W3CDTF">2025-11-19T11:15:19Z</dcterms:modified>
</cp:coreProperties>
</file>