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95" i="1" l="1"/>
  <c r="G195" i="1"/>
  <c r="L176" i="1"/>
  <c r="J176" i="1"/>
  <c r="I176" i="1"/>
  <c r="H176" i="1"/>
  <c r="L157" i="1"/>
  <c r="I157" i="1"/>
  <c r="H157" i="1"/>
  <c r="G157" i="1"/>
  <c r="L138" i="1"/>
  <c r="I138" i="1"/>
  <c r="G138" i="1"/>
  <c r="L119" i="1"/>
  <c r="J119" i="1"/>
  <c r="I119" i="1"/>
  <c r="G119" i="1"/>
  <c r="L100" i="1"/>
  <c r="I100" i="1"/>
  <c r="F100" i="1"/>
  <c r="L81" i="1"/>
  <c r="J81" i="1"/>
  <c r="I81" i="1"/>
  <c r="G81" i="1"/>
  <c r="L62" i="1"/>
  <c r="G62" i="1"/>
  <c r="L43" i="1"/>
  <c r="J43" i="1"/>
  <c r="I43" i="1"/>
  <c r="G43" i="1"/>
  <c r="J24" i="1"/>
  <c r="I24" i="1"/>
  <c r="H24" i="1"/>
  <c r="G24" i="1"/>
  <c r="F24" i="1"/>
  <c r="H196" i="1" l="1"/>
  <c r="I196" i="1"/>
  <c r="F196" i="1"/>
  <c r="L196" i="1"/>
  <c r="G196" i="1"/>
  <c r="J196" i="1"/>
</calcChain>
</file>

<file path=xl/sharedStrings.xml><?xml version="1.0" encoding="utf-8"?>
<sst xmlns="http://schemas.openxmlformats.org/spreadsheetml/2006/main" count="271" uniqueCount="88">
  <si>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</si>
  <si>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</si>
  <si>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</si>
  <si>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</si>
  <si>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</si>
  <si>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</si>
  <si>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</si>
  <si>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</si>
  <si>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</si>
  <si>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</si>
  <si>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</si>
  <si>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</si>
  <si>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</si>
  <si>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</si>
  <si>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</si>
  <si>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</si>
  <si>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</si>
  <si>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</si>
  <si>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</si>
  <si>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</si>
  <si>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</si>
  <si>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</si>
  <si>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</si>
  <si>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</si>
  <si>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</si>
  <si>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</si>
  <si>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</si>
  <si>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</si>
  <si>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</si>
  <si>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</si>
  <si>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</si>
  <si>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</si>
  <si>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</si>
  <si>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</si>
  <si>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</si>
  <si>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</si>
  <si>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</si>
  <si>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</si>
  <si>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</si>
  <si>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 , макароны отварные</t>
  </si>
  <si>
    <t>чай с сахаром</t>
  </si>
  <si>
    <t>хлеб йодированный</t>
  </si>
  <si>
    <t>соус томатный</t>
  </si>
  <si>
    <t>запеканка из творога со сгущенкой</t>
  </si>
  <si>
    <t>кофейный напиток</t>
  </si>
  <si>
    <t>хлеб иодированный</t>
  </si>
  <si>
    <t>пряник</t>
  </si>
  <si>
    <t>рагу из курицы</t>
  </si>
  <si>
    <t>салат из квашенной капусты</t>
  </si>
  <si>
    <t>компот из сухофруктов</t>
  </si>
  <si>
    <t>каша молочная рисовая</t>
  </si>
  <si>
    <t>масло сливочное</t>
  </si>
  <si>
    <t>хлеб ойдированный</t>
  </si>
  <si>
    <t>яйцо отварное</t>
  </si>
  <si>
    <t>котлета рубленая из птицы,каша гречневая</t>
  </si>
  <si>
    <t>кисель</t>
  </si>
  <si>
    <t xml:space="preserve">каша молочная пшенная </t>
  </si>
  <si>
    <t>сыр</t>
  </si>
  <si>
    <t>курица тушеная с морковью</t>
  </si>
  <si>
    <t>макароны отварные</t>
  </si>
  <si>
    <t>хлеб йодированый</t>
  </si>
  <si>
    <t>зеленый горошек</t>
  </si>
  <si>
    <t>рыба, тушеная в томате с овощами</t>
  </si>
  <si>
    <t>картофельное пюре</t>
  </si>
  <si>
    <t xml:space="preserve">компот из сухофруктов </t>
  </si>
  <si>
    <t>салат из свежей капусты</t>
  </si>
  <si>
    <t xml:space="preserve">тефтели мясные </t>
  </si>
  <si>
    <t>каша ячневая</t>
  </si>
  <si>
    <t>икра кабачковая</t>
  </si>
  <si>
    <t>котлета  рубленая из птицы</t>
  </si>
  <si>
    <t>огурец соленый</t>
  </si>
  <si>
    <t>каша гречневая</t>
  </si>
  <si>
    <t>200/50</t>
  </si>
  <si>
    <t>суп рисовый с мясом</t>
  </si>
  <si>
    <t>кофейный напиток с молоком</t>
  </si>
  <si>
    <t>чай с сахаром с лимоном</t>
  </si>
  <si>
    <t>борщ сибирский</t>
  </si>
  <si>
    <t>кондитерское изделие</t>
  </si>
  <si>
    <t>сосиска отварная</t>
  </si>
  <si>
    <t>солянка изптицы</t>
  </si>
  <si>
    <t>суп картофельный с горохом</t>
  </si>
  <si>
    <t>какао с молоком</t>
  </si>
  <si>
    <t xml:space="preserve">директор </t>
  </si>
  <si>
    <t>Бесхлебнова Н.Ф.</t>
  </si>
  <si>
    <t>салат из кукурузой и фасолью</t>
  </si>
  <si>
    <t>суп с пельменями и сметаной</t>
  </si>
  <si>
    <t>суп картофельный с вермишелью и мясом</t>
  </si>
  <si>
    <t>суп с пельменями 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</si>
</sst>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29" sqref="E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82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13.2</v>
      </c>
      <c r="H6" s="40">
        <v>13.9</v>
      </c>
      <c r="I6" s="40">
        <v>37.799999999999997</v>
      </c>
      <c r="J6" s="40">
        <v>364</v>
      </c>
      <c r="K6" s="41">
        <v>413.51600000000002</v>
      </c>
      <c r="L6" s="40">
        <v>40.700000000000003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1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</v>
      </c>
      <c r="H8" s="43">
        <v>0</v>
      </c>
      <c r="I8" s="43">
        <v>20</v>
      </c>
      <c r="J8" s="43">
        <v>77</v>
      </c>
      <c r="K8" s="44">
        <v>685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2.2999999999999998</v>
      </c>
      <c r="H9" s="43">
        <v>0.4</v>
      </c>
      <c r="I9" s="43">
        <v>20.7</v>
      </c>
      <c r="J9" s="43">
        <v>60</v>
      </c>
      <c r="K9" s="44"/>
      <c r="L9" s="43">
        <v>2.1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84</v>
      </c>
      <c r="F11" s="43">
        <v>60</v>
      </c>
      <c r="G11" s="43">
        <v>2</v>
      </c>
      <c r="H11" s="43">
        <v>1.7</v>
      </c>
      <c r="I11" s="43">
        <v>6.8</v>
      </c>
      <c r="J11" s="43">
        <v>50</v>
      </c>
      <c r="K11" s="44">
        <v>56</v>
      </c>
      <c r="L11" s="43">
        <v>15.21</v>
      </c>
    </row>
    <row r="12" spans="1:12" ht="15" x14ac:dyDescent="0.25">
      <c r="A12" s="23"/>
      <c r="B12" s="15"/>
      <c r="C12" s="11"/>
      <c r="D12" s="6"/>
      <c r="E12" s="42" t="s">
        <v>42</v>
      </c>
      <c r="F12" s="43">
        <v>50</v>
      </c>
      <c r="G12" s="43">
        <v>1.3</v>
      </c>
      <c r="H12" s="43">
        <v>4.8</v>
      </c>
      <c r="I12" s="43">
        <v>4.7</v>
      </c>
      <c r="J12" s="43">
        <v>70</v>
      </c>
      <c r="K12" s="44">
        <v>587</v>
      </c>
      <c r="L12" s="43">
        <v>3.29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19.100000000000001</v>
      </c>
      <c r="H13" s="19">
        <f t="shared" si="0"/>
        <v>20.8</v>
      </c>
      <c r="I13" s="19">
        <f t="shared" si="0"/>
        <v>90</v>
      </c>
      <c r="J13" s="19">
        <f t="shared" si="0"/>
        <v>621</v>
      </c>
      <c r="K13" s="25"/>
      <c r="L13" s="19">
        <f t="shared" ref="L13" si="1">SUM(L6:L12)</f>
        <v>64.300000000000011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73</v>
      </c>
      <c r="F15" s="43">
        <v>250</v>
      </c>
      <c r="G15" s="43">
        <v>9.5</v>
      </c>
      <c r="H15" s="43">
        <v>5</v>
      </c>
      <c r="I15" s="43">
        <v>18.2</v>
      </c>
      <c r="J15" s="43">
        <v>162</v>
      </c>
      <c r="K15" s="44">
        <v>151</v>
      </c>
      <c r="L15" s="43">
        <v>32.700000000000003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2.4</v>
      </c>
      <c r="H18" s="43">
        <v>3.6</v>
      </c>
      <c r="I18" s="43">
        <v>27.9</v>
      </c>
      <c r="J18" s="43">
        <v>148</v>
      </c>
      <c r="K18" s="44">
        <v>692</v>
      </c>
      <c r="L18" s="43">
        <v>15.2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2.2999999999999998</v>
      </c>
      <c r="H19" s="43">
        <v>0.4</v>
      </c>
      <c r="I19" s="43">
        <v>20.7</v>
      </c>
      <c r="J19" s="43">
        <v>60</v>
      </c>
      <c r="K19" s="44"/>
      <c r="L19" s="43">
        <v>2.1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14.2</v>
      </c>
      <c r="H23" s="19">
        <f t="shared" si="2"/>
        <v>9</v>
      </c>
      <c r="I23" s="19">
        <f t="shared" si="2"/>
        <v>66.8</v>
      </c>
      <c r="J23" s="19">
        <f t="shared" si="2"/>
        <v>370</v>
      </c>
      <c r="K23" s="25"/>
      <c r="L23" s="19">
        <f t="shared" ref="L23" si="3">SUM(L14:L22)</f>
        <v>50.000000000000007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1050</v>
      </c>
      <c r="G24" s="32">
        <f t="shared" ref="G24:J24" si="4">G13+G23</f>
        <v>33.299999999999997</v>
      </c>
      <c r="H24" s="32">
        <f t="shared" si="4"/>
        <v>29.8</v>
      </c>
      <c r="I24" s="32">
        <f t="shared" si="4"/>
        <v>156.80000000000001</v>
      </c>
      <c r="J24" s="32">
        <f t="shared" si="4"/>
        <v>991</v>
      </c>
      <c r="K24" s="32"/>
      <c r="L24" s="32">
        <f t="shared" ref="L24" si="5">L13+L23</f>
        <v>114.30000000000001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 t="s">
        <v>72</v>
      </c>
      <c r="G25" s="40">
        <v>25.7</v>
      </c>
      <c r="H25" s="40">
        <v>18.3</v>
      </c>
      <c r="I25" s="40">
        <v>34.299999999999997</v>
      </c>
      <c r="J25" s="40">
        <v>407</v>
      </c>
      <c r="K25" s="41">
        <v>366</v>
      </c>
      <c r="L25" s="40">
        <v>47.5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4.5</v>
      </c>
      <c r="H27" s="43">
        <v>5</v>
      </c>
      <c r="I27" s="43">
        <v>32.5</v>
      </c>
      <c r="J27" s="43">
        <v>190</v>
      </c>
      <c r="K27" s="44">
        <v>692</v>
      </c>
      <c r="L27" s="43">
        <v>14.7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0.4</v>
      </c>
      <c r="I28" s="43">
        <v>20.7</v>
      </c>
      <c r="J28" s="43">
        <v>60</v>
      </c>
      <c r="K28" s="44"/>
      <c r="L28" s="43">
        <v>2.1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20</v>
      </c>
      <c r="G30" s="43">
        <v>1</v>
      </c>
      <c r="H30" s="43">
        <v>0.8</v>
      </c>
      <c r="I30" s="43">
        <v>14.8</v>
      </c>
      <c r="J30" s="43">
        <v>91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24.5</v>
      </c>
      <c r="I32" s="19">
        <f t="shared" ref="I32" si="8">SUM(I25:I31)</f>
        <v>102.3</v>
      </c>
      <c r="J32" s="19">
        <f t="shared" ref="J32:L32" si="9">SUM(J25:J31)</f>
        <v>748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80</v>
      </c>
      <c r="G34" s="43">
        <v>9</v>
      </c>
      <c r="H34" s="43">
        <v>14.8</v>
      </c>
      <c r="I34" s="43">
        <v>3.4</v>
      </c>
      <c r="J34" s="43">
        <v>195</v>
      </c>
      <c r="K34" s="44">
        <v>490</v>
      </c>
      <c r="L34" s="43">
        <v>30.3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3.2</v>
      </c>
      <c r="H36" s="43">
        <v>8.8000000000000007</v>
      </c>
      <c r="I36" s="43">
        <v>21.7</v>
      </c>
      <c r="J36" s="43">
        <v>177</v>
      </c>
      <c r="K36" s="44">
        <v>520</v>
      </c>
      <c r="L36" s="43">
        <v>14.6</v>
      </c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0.3</v>
      </c>
      <c r="H37" s="43">
        <v>0</v>
      </c>
      <c r="I37" s="43">
        <v>20</v>
      </c>
      <c r="J37" s="43">
        <v>77</v>
      </c>
      <c r="K37" s="44">
        <v>685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2.2999999999999998</v>
      </c>
      <c r="H38" s="43">
        <v>0.4</v>
      </c>
      <c r="I38" s="43">
        <v>20.7</v>
      </c>
      <c r="J38" s="43">
        <v>60</v>
      </c>
      <c r="K38" s="44"/>
      <c r="L38" s="43">
        <v>2.1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14.8</v>
      </c>
      <c r="H42" s="19">
        <f t="shared" ref="H42" si="11">SUM(H33:H41)</f>
        <v>24</v>
      </c>
      <c r="I42" s="19">
        <f t="shared" ref="I42" si="12">SUM(I33:I41)</f>
        <v>65.8</v>
      </c>
      <c r="J42" s="19">
        <f t="shared" ref="J42:L42" si="13">SUM(J33:J41)</f>
        <v>509</v>
      </c>
      <c r="K42" s="25"/>
      <c r="L42" s="19">
        <f t="shared" si="13"/>
        <v>50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710</v>
      </c>
      <c r="G43" s="32">
        <f t="shared" ref="G43" si="14">G32+G42</f>
        <v>48.3</v>
      </c>
      <c r="H43" s="32">
        <f t="shared" ref="H43" si="15">H32+H42</f>
        <v>48.5</v>
      </c>
      <c r="I43" s="32">
        <f t="shared" ref="I43" si="16">I32+I42</f>
        <v>168.1</v>
      </c>
      <c r="J43" s="32">
        <f t="shared" ref="J43:L43" si="17">J32+J42</f>
        <v>1257</v>
      </c>
      <c r="K43" s="32"/>
      <c r="L43" s="32">
        <f t="shared" si="17"/>
        <v>114.3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220</v>
      </c>
      <c r="G44" s="40">
        <v>13.7</v>
      </c>
      <c r="H44" s="40">
        <v>17.2</v>
      </c>
      <c r="I44" s="40">
        <v>21.3</v>
      </c>
      <c r="J44" s="40">
        <v>247</v>
      </c>
      <c r="K44" s="41">
        <v>489</v>
      </c>
      <c r="L44" s="40">
        <v>48.25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60</v>
      </c>
      <c r="G45" s="43">
        <v>0.7</v>
      </c>
      <c r="H45" s="43">
        <v>2.5</v>
      </c>
      <c r="I45" s="43">
        <v>4.8</v>
      </c>
      <c r="J45" s="43">
        <v>50</v>
      </c>
      <c r="K45" s="44">
        <v>45</v>
      </c>
      <c r="L45" s="43">
        <v>5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0.5</v>
      </c>
      <c r="H46" s="43">
        <v>0</v>
      </c>
      <c r="I46" s="43">
        <v>31.5</v>
      </c>
      <c r="J46" s="43">
        <v>183</v>
      </c>
      <c r="K46" s="44">
        <v>639</v>
      </c>
      <c r="L46" s="43">
        <v>8.9499999999999993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0.4</v>
      </c>
      <c r="I47" s="43">
        <v>20.7</v>
      </c>
      <c r="J47" s="43">
        <v>60</v>
      </c>
      <c r="K47" s="44"/>
      <c r="L47" s="43">
        <v>2.1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</v>
      </c>
      <c r="H51" s="19">
        <f t="shared" ref="H51" si="19">SUM(H44:H50)</f>
        <v>20.099999999999998</v>
      </c>
      <c r="I51" s="19">
        <f t="shared" ref="I51" si="20">SUM(I44:I50)</f>
        <v>78.3</v>
      </c>
      <c r="J51" s="19">
        <f t="shared" ref="J51:L51" si="21">SUM(J44:J50)</f>
        <v>540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85</v>
      </c>
      <c r="F53" s="43">
        <v>250</v>
      </c>
      <c r="G53" s="43">
        <v>10</v>
      </c>
      <c r="H53" s="43">
        <v>6.8</v>
      </c>
      <c r="I53" s="43">
        <v>20.5</v>
      </c>
      <c r="J53" s="43">
        <v>184</v>
      </c>
      <c r="K53" s="44">
        <v>155</v>
      </c>
      <c r="L53" s="43">
        <v>43.36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20.2</v>
      </c>
      <c r="J56" s="43">
        <v>86</v>
      </c>
      <c r="K56" s="44">
        <v>686</v>
      </c>
      <c r="L56" s="43">
        <v>4.54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2.2999999999999998</v>
      </c>
      <c r="H57" s="43">
        <v>0.4</v>
      </c>
      <c r="I57" s="43">
        <v>20.7</v>
      </c>
      <c r="J57" s="43">
        <v>60</v>
      </c>
      <c r="K57" s="44"/>
      <c r="L57" s="43">
        <v>2.1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480</v>
      </c>
      <c r="G61" s="19">
        <f t="shared" ref="G61" si="22">SUM(G52:G60)</f>
        <v>12.600000000000001</v>
      </c>
      <c r="H61" s="19">
        <f t="shared" ref="H61" si="23">SUM(H52:H60)</f>
        <v>7.2</v>
      </c>
      <c r="I61" s="19">
        <f t="shared" ref="I61" si="24">SUM(I52:I60)</f>
        <v>61.400000000000006</v>
      </c>
      <c r="J61" s="19">
        <f t="shared" ref="J61:L61" si="25">SUM(J52:J60)</f>
        <v>330</v>
      </c>
      <c r="K61" s="25"/>
      <c r="L61" s="19">
        <f t="shared" si="25"/>
        <v>50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990</v>
      </c>
      <c r="G62" s="32">
        <f t="shared" ref="G62" si="26">G51+G61</f>
        <v>29.8</v>
      </c>
      <c r="H62" s="32">
        <f t="shared" ref="H62" si="27">H51+H61</f>
        <v>27.299999999999997</v>
      </c>
      <c r="I62" s="32">
        <f t="shared" ref="I62" si="28">I51+I61</f>
        <v>139.69999999999999</v>
      </c>
      <c r="J62" s="32">
        <f t="shared" ref="J62:L62" si="29">J51+J61</f>
        <v>870</v>
      </c>
      <c r="K62" s="32"/>
      <c r="L62" s="32">
        <f t="shared" si="29"/>
        <v>114.3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220</v>
      </c>
      <c r="G63" s="40">
        <v>8.6999999999999993</v>
      </c>
      <c r="H63" s="40">
        <v>4.2</v>
      </c>
      <c r="I63" s="40">
        <v>42.8</v>
      </c>
      <c r="J63" s="40">
        <v>256</v>
      </c>
      <c r="K63" s="41">
        <v>302</v>
      </c>
      <c r="L63" s="40">
        <v>27.66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10</v>
      </c>
      <c r="G64" s="43">
        <v>0.2</v>
      </c>
      <c r="H64" s="43">
        <v>12.4</v>
      </c>
      <c r="I64" s="43">
        <v>0.14000000000000001</v>
      </c>
      <c r="J64" s="43">
        <v>112</v>
      </c>
      <c r="K64" s="44"/>
      <c r="L64" s="43">
        <v>16.54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0.3</v>
      </c>
      <c r="H65" s="43">
        <v>0</v>
      </c>
      <c r="I65" s="43">
        <v>20</v>
      </c>
      <c r="J65" s="43">
        <v>77</v>
      </c>
      <c r="K65" s="44">
        <v>685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2.2999999999999998</v>
      </c>
      <c r="H66" s="43">
        <v>0.4</v>
      </c>
      <c r="I66" s="43">
        <v>20.7</v>
      </c>
      <c r="J66" s="43">
        <v>60</v>
      </c>
      <c r="K66" s="44"/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40</v>
      </c>
      <c r="G68" s="43">
        <v>5.0999999999999996</v>
      </c>
      <c r="H68" s="43">
        <v>3.2</v>
      </c>
      <c r="I68" s="43">
        <v>0.3</v>
      </c>
      <c r="J68" s="43">
        <v>63</v>
      </c>
      <c r="K68" s="44">
        <v>337</v>
      </c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16.600000000000001</v>
      </c>
      <c r="H70" s="19">
        <f t="shared" ref="H70" si="31">SUM(H63:H69)</f>
        <v>20.2</v>
      </c>
      <c r="I70" s="19">
        <f t="shared" ref="I70" si="32">SUM(I63:I69)</f>
        <v>83.94</v>
      </c>
      <c r="J70" s="19">
        <f t="shared" ref="J70:L70" si="33">SUM(J63:J69)</f>
        <v>568</v>
      </c>
      <c r="K70" s="25"/>
      <c r="L70" s="19">
        <f t="shared" si="33"/>
        <v>64.300000000000011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5.8</v>
      </c>
      <c r="H72" s="43">
        <v>5</v>
      </c>
      <c r="I72" s="43">
        <v>42</v>
      </c>
      <c r="J72" s="43">
        <v>257</v>
      </c>
      <c r="K72" s="44">
        <v>140</v>
      </c>
      <c r="L72" s="43">
        <v>38.950000000000003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46.5</v>
      </c>
      <c r="J75" s="43">
        <v>183</v>
      </c>
      <c r="K75" s="44">
        <v>639</v>
      </c>
      <c r="L75" s="43">
        <v>8.9499999999999993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2.2999999999999998</v>
      </c>
      <c r="H76" s="43">
        <v>0.4</v>
      </c>
      <c r="I76" s="43">
        <v>20.7</v>
      </c>
      <c r="J76" s="43">
        <v>60</v>
      </c>
      <c r="K76" s="44"/>
      <c r="L76" s="43">
        <v>2.1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4">SUM(G71:G79)</f>
        <v>8.6</v>
      </c>
      <c r="H80" s="19">
        <f t="shared" ref="H80" si="35">SUM(H71:H79)</f>
        <v>5.4</v>
      </c>
      <c r="I80" s="19">
        <f t="shared" ref="I80" si="36">SUM(I71:I79)</f>
        <v>109.2</v>
      </c>
      <c r="J80" s="19">
        <f t="shared" ref="J80:L80" si="37">SUM(J71:J79)</f>
        <v>500</v>
      </c>
      <c r="K80" s="25"/>
      <c r="L80" s="19">
        <f t="shared" si="37"/>
        <v>50.000000000000007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980</v>
      </c>
      <c r="G81" s="32">
        <f t="shared" ref="G81" si="38">G70+G80</f>
        <v>25.200000000000003</v>
      </c>
      <c r="H81" s="32">
        <f t="shared" ref="H81" si="39">H70+H80</f>
        <v>25.6</v>
      </c>
      <c r="I81" s="32">
        <f t="shared" ref="I81" si="40">I70+I80</f>
        <v>193.14</v>
      </c>
      <c r="J81" s="32">
        <f t="shared" ref="J81:L81" si="41">J70+J80</f>
        <v>1068</v>
      </c>
      <c r="K81" s="32"/>
      <c r="L81" s="32">
        <f t="shared" si="41"/>
        <v>114.30000000000001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230</v>
      </c>
      <c r="G82" s="40">
        <v>15.8</v>
      </c>
      <c r="H82" s="40">
        <v>14.3</v>
      </c>
      <c r="I82" s="40">
        <v>38</v>
      </c>
      <c r="J82" s="40">
        <v>424</v>
      </c>
      <c r="K82" s="41">
        <v>498.29700000000003</v>
      </c>
      <c r="L82" s="40">
        <v>50.61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2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0.3</v>
      </c>
      <c r="H84" s="43">
        <v>0</v>
      </c>
      <c r="I84" s="43">
        <v>20</v>
      </c>
      <c r="J84" s="43">
        <v>77</v>
      </c>
      <c r="K84" s="44">
        <v>645</v>
      </c>
      <c r="L84" s="43">
        <v>8.3000000000000007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2.2999999999999998</v>
      </c>
      <c r="H85" s="43">
        <v>0.4</v>
      </c>
      <c r="I85" s="43">
        <v>20.7</v>
      </c>
      <c r="J85" s="43">
        <v>60</v>
      </c>
      <c r="K85" s="44"/>
      <c r="L85" s="43">
        <v>2.1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42</v>
      </c>
      <c r="F87" s="43">
        <v>50</v>
      </c>
      <c r="G87" s="43">
        <v>1.3</v>
      </c>
      <c r="H87" s="43">
        <v>4.8</v>
      </c>
      <c r="I87" s="43">
        <v>4.7</v>
      </c>
      <c r="J87" s="43">
        <v>70</v>
      </c>
      <c r="K87" s="44">
        <v>587</v>
      </c>
      <c r="L87" s="43">
        <v>3.29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19.700000000000003</v>
      </c>
      <c r="H89" s="19">
        <f t="shared" ref="H89" si="43">SUM(H82:H88)</f>
        <v>19.5</v>
      </c>
      <c r="I89" s="19">
        <f t="shared" ref="I89" si="44">SUM(I82:I88)</f>
        <v>83.4</v>
      </c>
      <c r="J89" s="19">
        <f t="shared" ref="J89:L89" si="45">SUM(J82:J88)</f>
        <v>631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3.9</v>
      </c>
      <c r="H91" s="43">
        <v>4.3</v>
      </c>
      <c r="I91" s="43">
        <v>16</v>
      </c>
      <c r="J91" s="43">
        <v>118</v>
      </c>
      <c r="K91" s="44">
        <v>111</v>
      </c>
      <c r="L91" s="43">
        <v>23.36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20.2</v>
      </c>
      <c r="J94" s="43">
        <v>86</v>
      </c>
      <c r="K94" s="44">
        <v>686</v>
      </c>
      <c r="L94" s="43">
        <v>4.54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2.2999999999999998</v>
      </c>
      <c r="H95" s="43">
        <v>0.4</v>
      </c>
      <c r="I95" s="43">
        <v>20.7</v>
      </c>
      <c r="J95" s="43">
        <v>60</v>
      </c>
      <c r="K95" s="44"/>
      <c r="L95" s="43">
        <v>2.1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>
        <v>60</v>
      </c>
      <c r="G97" s="43">
        <v>6.5</v>
      </c>
      <c r="H97" s="43">
        <v>9</v>
      </c>
      <c r="I97" s="43">
        <v>22</v>
      </c>
      <c r="J97" s="43">
        <v>208</v>
      </c>
      <c r="K97" s="44"/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13</v>
      </c>
      <c r="H99" s="19">
        <f t="shared" ref="H99" si="47">SUM(H90:H98)</f>
        <v>13.7</v>
      </c>
      <c r="I99" s="19">
        <f t="shared" ref="I99" si="48">SUM(I90:I98)</f>
        <v>78.900000000000006</v>
      </c>
      <c r="J99" s="19">
        <f t="shared" ref="J99:L99" si="49">SUM(J90:J98)</f>
        <v>472</v>
      </c>
      <c r="K99" s="25"/>
      <c r="L99" s="19">
        <f t="shared" si="49"/>
        <v>50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1050</v>
      </c>
      <c r="G100" s="32">
        <f t="shared" ref="G100" si="50">G89+G99</f>
        <v>32.700000000000003</v>
      </c>
      <c r="H100" s="32">
        <f t="shared" ref="H100" si="51">H89+H99</f>
        <v>33.200000000000003</v>
      </c>
      <c r="I100" s="32">
        <f t="shared" ref="I100" si="52">I89+I99</f>
        <v>162.30000000000001</v>
      </c>
      <c r="J100" s="32">
        <f t="shared" ref="J100:L100" si="53">J89+J99</f>
        <v>1103</v>
      </c>
      <c r="K100" s="32"/>
      <c r="L100" s="32">
        <f t="shared" si="53"/>
        <v>114.3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10.9</v>
      </c>
      <c r="H101" s="40">
        <v>4.18</v>
      </c>
      <c r="I101" s="40">
        <v>33.700000000000003</v>
      </c>
      <c r="J101" s="40">
        <v>255</v>
      </c>
      <c r="K101" s="41">
        <v>302</v>
      </c>
      <c r="L101" s="40">
        <v>28.36</v>
      </c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10</v>
      </c>
      <c r="G102" s="43">
        <v>0.12</v>
      </c>
      <c r="H102" s="43">
        <v>10.9</v>
      </c>
      <c r="I102" s="43">
        <v>0.2</v>
      </c>
      <c r="J102" s="43">
        <v>100</v>
      </c>
      <c r="K102" s="44"/>
      <c r="L102" s="43">
        <v>16.54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0.3</v>
      </c>
      <c r="H103" s="43">
        <v>0</v>
      </c>
      <c r="I103" s="43">
        <v>20</v>
      </c>
      <c r="J103" s="43">
        <v>77</v>
      </c>
      <c r="K103" s="44">
        <v>685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2.2999999999999998</v>
      </c>
      <c r="H104" s="43">
        <v>0.4</v>
      </c>
      <c r="I104" s="43">
        <v>20.7</v>
      </c>
      <c r="J104" s="43">
        <v>60</v>
      </c>
      <c r="K104" s="44"/>
      <c r="L104" s="43">
        <v>2.1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57</v>
      </c>
      <c r="F106" s="43">
        <v>15</v>
      </c>
      <c r="G106" s="43">
        <v>5.4</v>
      </c>
      <c r="H106" s="43">
        <v>5.8</v>
      </c>
      <c r="I106" s="43">
        <v>0.49</v>
      </c>
      <c r="J106" s="43">
        <v>72</v>
      </c>
      <c r="K106" s="44"/>
      <c r="L106" s="43">
        <v>14.3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19.020000000000003</v>
      </c>
      <c r="H108" s="19">
        <f t="shared" si="54"/>
        <v>21.28</v>
      </c>
      <c r="I108" s="19">
        <f t="shared" si="54"/>
        <v>75.09</v>
      </c>
      <c r="J108" s="19">
        <f t="shared" si="54"/>
        <v>564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80</v>
      </c>
      <c r="G110" s="43">
        <v>8.1999999999999993</v>
      </c>
      <c r="H110" s="43">
        <v>13.3</v>
      </c>
      <c r="I110" s="43">
        <v>1.2</v>
      </c>
      <c r="J110" s="43">
        <v>187</v>
      </c>
      <c r="K110" s="44">
        <v>413</v>
      </c>
      <c r="L110" s="43">
        <v>26.57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7</v>
      </c>
      <c r="H112" s="43">
        <v>5.8</v>
      </c>
      <c r="I112" s="43">
        <v>28.3</v>
      </c>
      <c r="J112" s="43">
        <v>225</v>
      </c>
      <c r="K112" s="44">
        <v>297</v>
      </c>
      <c r="L112" s="43">
        <v>15.04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0.3</v>
      </c>
      <c r="H113" s="43">
        <v>0</v>
      </c>
      <c r="I113" s="43">
        <v>20</v>
      </c>
      <c r="J113" s="43">
        <v>77</v>
      </c>
      <c r="K113" s="44">
        <v>685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2.2999999999999998</v>
      </c>
      <c r="H114" s="43">
        <v>0.4</v>
      </c>
      <c r="I114" s="43">
        <v>20.7</v>
      </c>
      <c r="J114" s="43">
        <v>60</v>
      </c>
      <c r="K114" s="44"/>
      <c r="L114" s="43">
        <v>2.1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42</v>
      </c>
      <c r="F116" s="43">
        <v>50</v>
      </c>
      <c r="G116" s="43">
        <v>1.3</v>
      </c>
      <c r="H116" s="43">
        <v>4.8</v>
      </c>
      <c r="I116" s="43">
        <v>4.7</v>
      </c>
      <c r="J116" s="43">
        <v>70</v>
      </c>
      <c r="K116" s="44">
        <v>587</v>
      </c>
      <c r="L116" s="43">
        <v>3.29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f t="shared" ref="G118:J118" si="56">SUM(G109:G117)</f>
        <v>19.100000000000001</v>
      </c>
      <c r="H118" s="19">
        <f t="shared" si="56"/>
        <v>24.3</v>
      </c>
      <c r="I118" s="19">
        <f t="shared" si="56"/>
        <v>74.900000000000006</v>
      </c>
      <c r="J118" s="19">
        <f t="shared" si="56"/>
        <v>619</v>
      </c>
      <c r="K118" s="25"/>
      <c r="L118" s="19">
        <f t="shared" ref="L118" si="57">SUM(L109:L117)</f>
        <v>50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1015</v>
      </c>
      <c r="G119" s="32">
        <f t="shared" ref="G119" si="58">G108+G118</f>
        <v>38.120000000000005</v>
      </c>
      <c r="H119" s="32">
        <f t="shared" ref="H119" si="59">H108+H118</f>
        <v>45.58</v>
      </c>
      <c r="I119" s="32">
        <f t="shared" ref="I119" si="60">I108+I118</f>
        <v>149.99</v>
      </c>
      <c r="J119" s="32">
        <f t="shared" ref="J119:L119" si="61">J108+J118</f>
        <v>1183</v>
      </c>
      <c r="K119" s="32"/>
      <c r="L119" s="32">
        <f t="shared" si="61"/>
        <v>114.3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100</v>
      </c>
      <c r="G120" s="40">
        <v>11.2</v>
      </c>
      <c r="H120" s="40">
        <v>18.5</v>
      </c>
      <c r="I120" s="40">
        <v>4.2</v>
      </c>
      <c r="J120" s="40">
        <v>243</v>
      </c>
      <c r="K120" s="41">
        <v>490</v>
      </c>
      <c r="L120" s="40">
        <v>33.590000000000003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150</v>
      </c>
      <c r="G121" s="43">
        <v>5</v>
      </c>
      <c r="H121" s="43">
        <v>0.6</v>
      </c>
      <c r="I121" s="43">
        <v>36.6</v>
      </c>
      <c r="J121" s="43">
        <v>207</v>
      </c>
      <c r="K121" s="44">
        <v>516</v>
      </c>
      <c r="L121" s="43">
        <v>8.6999999999999993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0.3</v>
      </c>
      <c r="H122" s="43">
        <v>0</v>
      </c>
      <c r="I122" s="43">
        <v>20</v>
      </c>
      <c r="J122" s="43">
        <v>77</v>
      </c>
      <c r="K122" s="44">
        <v>685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30</v>
      </c>
      <c r="G123" s="43">
        <v>2.2999999999999998</v>
      </c>
      <c r="H123" s="43">
        <v>0.4</v>
      </c>
      <c r="I123" s="43">
        <v>20.7</v>
      </c>
      <c r="J123" s="43">
        <v>60</v>
      </c>
      <c r="K123" s="44"/>
      <c r="L123" s="43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61</v>
      </c>
      <c r="F125" s="43">
        <v>60</v>
      </c>
      <c r="G125" s="43">
        <v>1.8</v>
      </c>
      <c r="H125" s="43">
        <v>0.1</v>
      </c>
      <c r="I125" s="43">
        <v>3</v>
      </c>
      <c r="J125" s="43">
        <v>34</v>
      </c>
      <c r="K125" s="44"/>
      <c r="L125" s="43">
        <v>16.91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20.6</v>
      </c>
      <c r="H127" s="19">
        <f t="shared" si="62"/>
        <v>19.600000000000001</v>
      </c>
      <c r="I127" s="19">
        <f t="shared" si="62"/>
        <v>84.5</v>
      </c>
      <c r="J127" s="19">
        <f t="shared" si="62"/>
        <v>621</v>
      </c>
      <c r="K127" s="25"/>
      <c r="L127" s="19">
        <f t="shared" ref="L127" si="63">SUM(L120:L126)</f>
        <v>64.300000000000011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10</v>
      </c>
      <c r="H129" s="43">
        <v>6.8</v>
      </c>
      <c r="I129" s="43">
        <v>20.5</v>
      </c>
      <c r="J129" s="43">
        <v>184</v>
      </c>
      <c r="K129" s="44">
        <v>155</v>
      </c>
      <c r="L129" s="43">
        <v>43.36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20.2</v>
      </c>
      <c r="J132" s="43">
        <v>86</v>
      </c>
      <c r="K132" s="44">
        <v>686</v>
      </c>
      <c r="L132" s="43">
        <v>4.54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2.2999999999999998</v>
      </c>
      <c r="H133" s="43">
        <v>0.4</v>
      </c>
      <c r="I133" s="43">
        <v>20.7</v>
      </c>
      <c r="J133" s="43">
        <v>60</v>
      </c>
      <c r="K133" s="44"/>
      <c r="L133" s="43">
        <v>2.1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 t="shared" ref="G137:J137" si="64">SUM(G128:G136)</f>
        <v>12.600000000000001</v>
      </c>
      <c r="H137" s="19">
        <f t="shared" si="64"/>
        <v>7.2</v>
      </c>
      <c r="I137" s="19">
        <f t="shared" si="64"/>
        <v>61.400000000000006</v>
      </c>
      <c r="J137" s="19">
        <f t="shared" si="64"/>
        <v>330</v>
      </c>
      <c r="K137" s="25"/>
      <c r="L137" s="19">
        <f t="shared" ref="L137" si="65">SUM(L128:L136)</f>
        <v>50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1020</v>
      </c>
      <c r="G138" s="32">
        <f t="shared" ref="G138" si="66">G127+G137</f>
        <v>33.200000000000003</v>
      </c>
      <c r="H138" s="32">
        <f t="shared" ref="H138" si="67">H127+H137</f>
        <v>26.8</v>
      </c>
      <c r="I138" s="32">
        <f t="shared" ref="I138" si="68">I127+I137</f>
        <v>145.9</v>
      </c>
      <c r="J138" s="32">
        <f t="shared" ref="J138:L138" si="69">J127+J137</f>
        <v>951</v>
      </c>
      <c r="K138" s="32"/>
      <c r="L138" s="32">
        <f t="shared" si="69"/>
        <v>114.30000000000001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100</v>
      </c>
      <c r="G139" s="40">
        <v>14.3</v>
      </c>
      <c r="H139" s="40">
        <v>8.8000000000000007</v>
      </c>
      <c r="I139" s="40">
        <v>7</v>
      </c>
      <c r="J139" s="40">
        <v>156.19999999999999</v>
      </c>
      <c r="K139" s="41">
        <v>374</v>
      </c>
      <c r="L139" s="40">
        <v>33.840000000000003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150</v>
      </c>
      <c r="G140" s="43">
        <v>3.2</v>
      </c>
      <c r="H140" s="43">
        <v>8.8000000000000007</v>
      </c>
      <c r="I140" s="43">
        <v>21.7</v>
      </c>
      <c r="J140" s="43">
        <v>177</v>
      </c>
      <c r="K140" s="44">
        <v>520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0.5</v>
      </c>
      <c r="H141" s="43">
        <v>0</v>
      </c>
      <c r="I141" s="43">
        <v>31.5</v>
      </c>
      <c r="J141" s="43">
        <v>183</v>
      </c>
      <c r="K141" s="44">
        <v>639</v>
      </c>
      <c r="L141" s="43">
        <v>8.9499999999999993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0.4</v>
      </c>
      <c r="I142" s="43">
        <v>20.7</v>
      </c>
      <c r="J142" s="43">
        <v>60</v>
      </c>
      <c r="K142" s="44"/>
      <c r="L142" s="43">
        <v>2.1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60</v>
      </c>
      <c r="G144" s="43">
        <v>1.22</v>
      </c>
      <c r="H144" s="43">
        <v>3.07</v>
      </c>
      <c r="I144" s="43">
        <v>6.5</v>
      </c>
      <c r="J144" s="43">
        <v>60</v>
      </c>
      <c r="K144" s="44"/>
      <c r="L144" s="43">
        <v>4.41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21.52</v>
      </c>
      <c r="H146" s="19">
        <f t="shared" si="70"/>
        <v>21.07</v>
      </c>
      <c r="I146" s="19">
        <f t="shared" si="70"/>
        <v>87.4</v>
      </c>
      <c r="J146" s="19">
        <f t="shared" si="70"/>
        <v>636.20000000000005</v>
      </c>
      <c r="K146" s="25"/>
      <c r="L146" s="19">
        <f t="shared" ref="L146" si="71">SUM(L139:L145)</f>
        <v>64.300000000000011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14.5</v>
      </c>
      <c r="H148" s="43">
        <v>11.2</v>
      </c>
      <c r="I148" s="43">
        <v>4.5999999999999996</v>
      </c>
      <c r="J148" s="43">
        <v>178</v>
      </c>
      <c r="K148" s="44">
        <v>158</v>
      </c>
      <c r="L148" s="43">
        <v>32.700000000000003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2.4</v>
      </c>
      <c r="H151" s="43">
        <v>3.6</v>
      </c>
      <c r="I151" s="43">
        <v>27.9</v>
      </c>
      <c r="J151" s="43">
        <v>148</v>
      </c>
      <c r="K151" s="44">
        <v>692</v>
      </c>
      <c r="L151" s="43">
        <v>15.2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2.2999999999999998</v>
      </c>
      <c r="H152" s="43">
        <v>0.4</v>
      </c>
      <c r="I152" s="43">
        <v>20.7</v>
      </c>
      <c r="J152" s="43">
        <v>60</v>
      </c>
      <c r="K152" s="44"/>
      <c r="L152" s="43">
        <v>2.1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480</v>
      </c>
      <c r="G156" s="19">
        <f t="shared" ref="G156:J156" si="72">SUM(G147:G155)</f>
        <v>19.2</v>
      </c>
      <c r="H156" s="19">
        <f t="shared" si="72"/>
        <v>15.2</v>
      </c>
      <c r="I156" s="19">
        <f t="shared" si="72"/>
        <v>53.2</v>
      </c>
      <c r="J156" s="19">
        <f t="shared" si="72"/>
        <v>386</v>
      </c>
      <c r="K156" s="25"/>
      <c r="L156" s="19">
        <f t="shared" ref="L156" si="73">SUM(L147:L155)</f>
        <v>50.000000000000007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1020</v>
      </c>
      <c r="G157" s="32">
        <f t="shared" ref="G157" si="74">G146+G156</f>
        <v>40.72</v>
      </c>
      <c r="H157" s="32">
        <f t="shared" ref="H157" si="75">H146+H156</f>
        <v>36.269999999999996</v>
      </c>
      <c r="I157" s="32">
        <f t="shared" ref="I157" si="76">I146+I156</f>
        <v>140.60000000000002</v>
      </c>
      <c r="J157" s="32">
        <f t="shared" ref="J157:L157" si="77">J146+J156</f>
        <v>1022.2</v>
      </c>
      <c r="K157" s="32"/>
      <c r="L157" s="32">
        <f t="shared" si="77"/>
        <v>114.30000000000001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100</v>
      </c>
      <c r="G158" s="40">
        <v>13.8</v>
      </c>
      <c r="H158" s="40">
        <v>16.3</v>
      </c>
      <c r="I158" s="40">
        <v>13.1</v>
      </c>
      <c r="J158" s="40">
        <v>255</v>
      </c>
      <c r="K158" s="41">
        <v>463</v>
      </c>
      <c r="L158" s="40">
        <v>35.53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150</v>
      </c>
      <c r="G159" s="43">
        <v>4.5999999999999996</v>
      </c>
      <c r="H159" s="43">
        <v>6</v>
      </c>
      <c r="I159" s="43">
        <v>25.4</v>
      </c>
      <c r="J159" s="43">
        <v>208</v>
      </c>
      <c r="K159" s="44">
        <v>510</v>
      </c>
      <c r="L159" s="43">
        <v>6.68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0.3</v>
      </c>
      <c r="H160" s="43">
        <v>0</v>
      </c>
      <c r="I160" s="43">
        <v>20</v>
      </c>
      <c r="J160" s="43">
        <v>77</v>
      </c>
      <c r="K160" s="44">
        <v>645</v>
      </c>
      <c r="L160" s="43">
        <v>8.3000000000000007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0.4</v>
      </c>
      <c r="I161" s="43">
        <v>20.7</v>
      </c>
      <c r="J161" s="43">
        <v>60</v>
      </c>
      <c r="K161" s="44"/>
      <c r="L161" s="43">
        <v>2.1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50</v>
      </c>
      <c r="G163" s="43">
        <v>1.3</v>
      </c>
      <c r="H163" s="43">
        <v>4.8</v>
      </c>
      <c r="I163" s="43">
        <v>4.7</v>
      </c>
      <c r="J163" s="43">
        <v>70</v>
      </c>
      <c r="K163" s="44">
        <v>587</v>
      </c>
      <c r="L163" s="43">
        <v>3.29</v>
      </c>
    </row>
    <row r="164" spans="1:12" ht="15" x14ac:dyDescent="0.25">
      <c r="A164" s="23"/>
      <c r="B164" s="15"/>
      <c r="C164" s="11"/>
      <c r="D164" s="6"/>
      <c r="E164" s="42" t="s">
        <v>68</v>
      </c>
      <c r="F164" s="43">
        <v>30</v>
      </c>
      <c r="G164" s="43">
        <v>0.8</v>
      </c>
      <c r="H164" s="43">
        <v>3.2</v>
      </c>
      <c r="I164" s="43">
        <v>5</v>
      </c>
      <c r="J164" s="43">
        <v>54</v>
      </c>
      <c r="K164" s="44"/>
      <c r="L164" s="43">
        <v>8.4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23.1</v>
      </c>
      <c r="H165" s="19">
        <f t="shared" si="78"/>
        <v>30.7</v>
      </c>
      <c r="I165" s="19">
        <f t="shared" si="78"/>
        <v>88.9</v>
      </c>
      <c r="J165" s="19">
        <f t="shared" si="78"/>
        <v>724</v>
      </c>
      <c r="K165" s="25"/>
      <c r="L165" s="19">
        <f t="shared" ref="L165" si="79">SUM(L158:L164)</f>
        <v>64.300000000000011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12.5</v>
      </c>
      <c r="H167" s="43">
        <v>15.6</v>
      </c>
      <c r="I167" s="43">
        <v>19.399999999999999</v>
      </c>
      <c r="J167" s="43">
        <v>225</v>
      </c>
      <c r="K167" s="44">
        <v>489</v>
      </c>
      <c r="L167" s="43">
        <v>44.9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0.3</v>
      </c>
      <c r="H170" s="43">
        <v>0</v>
      </c>
      <c r="I170" s="43">
        <v>20.2</v>
      </c>
      <c r="J170" s="43">
        <v>86</v>
      </c>
      <c r="K170" s="44">
        <v>685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2.2999999999999998</v>
      </c>
      <c r="H171" s="43">
        <v>0.4</v>
      </c>
      <c r="I171" s="43">
        <v>20.7</v>
      </c>
      <c r="J171" s="43">
        <v>60</v>
      </c>
      <c r="K171" s="44"/>
      <c r="L171" s="43">
        <v>2.1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430</v>
      </c>
      <c r="G175" s="19">
        <f t="shared" ref="G175:J175" si="80">SUM(G166:G174)</f>
        <v>15.100000000000001</v>
      </c>
      <c r="H175" s="19">
        <f t="shared" si="80"/>
        <v>16</v>
      </c>
      <c r="I175" s="19">
        <f t="shared" si="80"/>
        <v>60.3</v>
      </c>
      <c r="J175" s="19">
        <f t="shared" si="80"/>
        <v>371</v>
      </c>
      <c r="K175" s="25"/>
      <c r="L175" s="19">
        <f t="shared" ref="L175" si="81">SUM(L166:L174)</f>
        <v>50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990</v>
      </c>
      <c r="G176" s="32">
        <f t="shared" ref="G176" si="82">G165+G175</f>
        <v>38.200000000000003</v>
      </c>
      <c r="H176" s="32">
        <f t="shared" ref="H176" si="83">H165+H175</f>
        <v>46.7</v>
      </c>
      <c r="I176" s="32">
        <f t="shared" ref="I176" si="84">I165+I175</f>
        <v>149.19999999999999</v>
      </c>
      <c r="J176" s="32">
        <f t="shared" ref="J176:L176" si="85">J165+J175</f>
        <v>1095</v>
      </c>
      <c r="K176" s="32"/>
      <c r="L176" s="32">
        <f t="shared" si="85"/>
        <v>114.30000000000001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80</v>
      </c>
      <c r="G177" s="40">
        <v>8.8000000000000007</v>
      </c>
      <c r="H177" s="40">
        <v>8.5</v>
      </c>
      <c r="I177" s="40">
        <v>9.6999999999999993</v>
      </c>
      <c r="J177" s="40">
        <v>166</v>
      </c>
      <c r="K177" s="41">
        <v>498</v>
      </c>
      <c r="L177" s="40">
        <v>35.47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150</v>
      </c>
      <c r="G178" s="43">
        <v>7</v>
      </c>
      <c r="H178" s="43">
        <v>5.8</v>
      </c>
      <c r="I178" s="43">
        <v>28.3</v>
      </c>
      <c r="J178" s="43">
        <v>258</v>
      </c>
      <c r="K178" s="44">
        <v>297</v>
      </c>
      <c r="L178" s="43">
        <v>15.04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0.3</v>
      </c>
      <c r="H179" s="43">
        <v>0</v>
      </c>
      <c r="I179" s="43">
        <v>20.2</v>
      </c>
      <c r="J179" s="43">
        <v>86</v>
      </c>
      <c r="K179" s="44">
        <v>685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2.2999999999999998</v>
      </c>
      <c r="H180" s="43">
        <v>0.4</v>
      </c>
      <c r="I180" s="43">
        <v>20.7</v>
      </c>
      <c r="J180" s="43">
        <v>60</v>
      </c>
      <c r="K180" s="44"/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42</v>
      </c>
      <c r="F182" s="43">
        <v>50</v>
      </c>
      <c r="G182" s="43">
        <v>1.3</v>
      </c>
      <c r="H182" s="43">
        <v>4.8</v>
      </c>
      <c r="I182" s="43">
        <v>4.7</v>
      </c>
      <c r="J182" s="43">
        <v>70</v>
      </c>
      <c r="K182" s="44">
        <v>587</v>
      </c>
      <c r="L182" s="43">
        <v>3.29</v>
      </c>
    </row>
    <row r="183" spans="1:12" ht="15" x14ac:dyDescent="0.25">
      <c r="A183" s="23"/>
      <c r="B183" s="15"/>
      <c r="C183" s="11"/>
      <c r="D183" s="6"/>
      <c r="E183" s="42" t="s">
        <v>70</v>
      </c>
      <c r="F183" s="43">
        <v>30</v>
      </c>
      <c r="G183" s="43">
        <v>0.1</v>
      </c>
      <c r="H183" s="43">
        <v>0.03</v>
      </c>
      <c r="I183" s="43">
        <v>1.1000000000000001</v>
      </c>
      <c r="J183" s="43">
        <v>12</v>
      </c>
      <c r="K183" s="44"/>
      <c r="L183" s="43">
        <v>5.4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19.800000000000004</v>
      </c>
      <c r="H184" s="19">
        <f t="shared" si="86"/>
        <v>19.53</v>
      </c>
      <c r="I184" s="19">
        <f t="shared" si="86"/>
        <v>84.7</v>
      </c>
      <c r="J184" s="19">
        <f t="shared" si="86"/>
        <v>652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6.2</v>
      </c>
      <c r="H186" s="43">
        <v>5.6</v>
      </c>
      <c r="I186" s="43">
        <v>22.3</v>
      </c>
      <c r="J186" s="43">
        <v>166</v>
      </c>
      <c r="K186" s="44">
        <v>139</v>
      </c>
      <c r="L186" s="43">
        <v>20.2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4.5</v>
      </c>
      <c r="H189" s="43">
        <v>5</v>
      </c>
      <c r="I189" s="43">
        <v>32.5</v>
      </c>
      <c r="J189" s="43">
        <v>190</v>
      </c>
      <c r="K189" s="44">
        <v>693</v>
      </c>
      <c r="L189" s="43">
        <v>14.6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2.2999999999999998</v>
      </c>
      <c r="H190" s="43">
        <v>0.4</v>
      </c>
      <c r="I190" s="43">
        <v>20.7</v>
      </c>
      <c r="J190" s="43">
        <v>60</v>
      </c>
      <c r="K190" s="44"/>
      <c r="L190" s="43">
        <v>2.1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77</v>
      </c>
      <c r="F192" s="43">
        <v>60</v>
      </c>
      <c r="G192" s="43">
        <v>6.5</v>
      </c>
      <c r="H192" s="43">
        <v>9</v>
      </c>
      <c r="I192" s="43">
        <v>22</v>
      </c>
      <c r="J192" s="43">
        <v>208</v>
      </c>
      <c r="K192" s="44"/>
      <c r="L192" s="43">
        <v>13.1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19.5</v>
      </c>
      <c r="H194" s="19">
        <f t="shared" si="88"/>
        <v>20</v>
      </c>
      <c r="I194" s="19">
        <f t="shared" si="88"/>
        <v>97.5</v>
      </c>
      <c r="J194" s="19">
        <f t="shared" si="88"/>
        <v>624</v>
      </c>
      <c r="K194" s="25"/>
      <c r="L194" s="19">
        <f t="shared" ref="L194" si="89">SUM(L185:L193)</f>
        <v>50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1080</v>
      </c>
      <c r="G195" s="32">
        <f t="shared" ref="G195" si="90">G184+G194</f>
        <v>39.300000000000004</v>
      </c>
      <c r="H195" s="32">
        <f t="shared" ref="H195" si="91">H184+H194</f>
        <v>39.53</v>
      </c>
      <c r="I195" s="32">
        <f t="shared" ref="I195" si="92">I184+I194</f>
        <v>182.2</v>
      </c>
      <c r="J195" s="32">
        <f t="shared" ref="J195:L195" si="93">J184+J194</f>
        <v>1276</v>
      </c>
      <c r="K195" s="32"/>
      <c r="L195" s="32">
        <f t="shared" si="93"/>
        <v>114.3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35.884</v>
      </c>
      <c r="H196" s="34">
        <f t="shared" si="94"/>
        <v>35.927999999999997</v>
      </c>
      <c r="I196" s="34">
        <f t="shared" si="94"/>
        <v>158.79300000000003</v>
      </c>
      <c r="J196" s="34">
        <f t="shared" si="94"/>
        <v>1081.6200000000001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114.29999999999998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2023-10-24T10:45:44Z</dcterms:modified>
</cp:coreProperties>
</file>